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52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<sst xmlns="http://schemas.openxmlformats.org/spreadsheetml/2006/main" count="286" uniqueCount="219">
  <si>
    <t>DESCRIPTION</t>
  </si>
  <si>
    <t>CODE</t>
  </si>
  <si>
    <t>NETT</t>
  </si>
  <si>
    <t>GROSS</t>
  </si>
  <si>
    <t xml:space="preserve">PALLET </t>
  </si>
  <si>
    <t>SIZE</t>
  </si>
  <si>
    <t>PACKAGING</t>
  </si>
  <si>
    <t>AVERAGE  PRODUCT  WEIGHTS</t>
  </si>
  <si>
    <t>WEIGHT</t>
  </si>
  <si>
    <t>TOTAL</t>
  </si>
  <si>
    <t>QUANTITY</t>
  </si>
  <si>
    <t>NET</t>
  </si>
  <si>
    <t>100 x  50gm Plastic</t>
  </si>
  <si>
    <t xml:space="preserve"> 48 x 100gm Plastic</t>
  </si>
  <si>
    <t xml:space="preserve"> 24 x 250gm Plastic</t>
  </si>
  <si>
    <t xml:space="preserve"> 24 x 500gm Plastic</t>
  </si>
  <si>
    <t>144 x 25gm Sachet</t>
  </si>
  <si>
    <t>72 x 100gm Carton</t>
  </si>
  <si>
    <t>RONO I. D. P.</t>
  </si>
  <si>
    <t>KAPA GLYCERINE</t>
  </si>
  <si>
    <t>JAMMA LUXURY SOAP</t>
  </si>
  <si>
    <t>100 x 50gm  Sachet</t>
  </si>
  <si>
    <t xml:space="preserve"> 12 x      1Kg Plastic</t>
  </si>
  <si>
    <t xml:space="preserve">   6 x      2Kg Plastic</t>
  </si>
  <si>
    <t xml:space="preserve">   1 x      4Kg Plastic</t>
  </si>
  <si>
    <t xml:space="preserve"> 50 x 100gm Sachet</t>
  </si>
  <si>
    <t xml:space="preserve">   1 x      5Kg Carton</t>
  </si>
  <si>
    <t xml:space="preserve">   1 x    10Kg Carton</t>
  </si>
  <si>
    <t xml:space="preserve">   1 x    10Kg Plastic</t>
  </si>
  <si>
    <t xml:space="preserve">   1 x    17Kg Plastic</t>
  </si>
  <si>
    <t xml:space="preserve"> 10 x 500gm Sachet</t>
  </si>
  <si>
    <t xml:space="preserve"> 20 x 250gm Sachet</t>
  </si>
  <si>
    <t xml:space="preserve">   1 x 10Kg Plastic (Short Bucket)</t>
  </si>
  <si>
    <t xml:space="preserve"> 24 x 300ml Plastic</t>
  </si>
  <si>
    <t xml:space="preserve"> 12 x 500ml Jerican</t>
  </si>
  <si>
    <t xml:space="preserve"> 12 x    1 Ltr Jerican</t>
  </si>
  <si>
    <t xml:space="preserve">   8 x    2 Ltr Jerican</t>
  </si>
  <si>
    <t xml:space="preserve">   6 x    3 Ltr Jerican</t>
  </si>
  <si>
    <t xml:space="preserve">   4 x    5 Ltr Jerican</t>
  </si>
  <si>
    <t xml:space="preserve">   1 x  10 Ltr Jerican</t>
  </si>
  <si>
    <t xml:space="preserve">   1 x  20 Ltr Jerican</t>
  </si>
  <si>
    <t xml:space="preserve"> 18 x 500gm Plastic</t>
  </si>
  <si>
    <t xml:space="preserve"> 72 x   50gm Plastic</t>
  </si>
  <si>
    <t xml:space="preserve">    1 x   3.5Kg Bag</t>
  </si>
  <si>
    <t xml:space="preserve">    1 x   3.5Kg Bucket</t>
  </si>
  <si>
    <t xml:space="preserve">    1 x      4Kg Bucket</t>
  </si>
  <si>
    <t xml:space="preserve">    1 x      5Kg Bag</t>
  </si>
  <si>
    <t xml:space="preserve">    1 x    10Kg Bag</t>
  </si>
  <si>
    <t xml:space="preserve">    1 x   1.5 Kg Bucket</t>
  </si>
  <si>
    <t>KASUKU COOKING FAT</t>
  </si>
  <si>
    <t>KAPA GHEE</t>
  </si>
  <si>
    <t>TILLY COOKING FAT</t>
  </si>
  <si>
    <t>ALPA COOKING FAT</t>
  </si>
  <si>
    <t>RINA DEEP FRYING FAT</t>
  </si>
  <si>
    <t>SEAGULL COOKING FAT</t>
  </si>
  <si>
    <t>SPECIAL BAKERS COMPOUND</t>
  </si>
  <si>
    <t>PRESTIGE MARGARINE</t>
  </si>
  <si>
    <t>CAPTAIN COOK CORN OIL</t>
  </si>
  <si>
    <t>RINSUN SUNFLOWER OIL</t>
  </si>
  <si>
    <t>CHAPA MANDASHI BAKING POWDER</t>
  </si>
  <si>
    <t>TOSS BLUE DETERGENT</t>
  </si>
  <si>
    <t>TOSS WHITE DETERGENT</t>
  </si>
  <si>
    <t>TOSS MACHINE WASH DETERGENT</t>
  </si>
  <si>
    <t>LAUNDRY SOAP BARS</t>
  </si>
  <si>
    <t xml:space="preserve"> 24 x  300ml Pet</t>
  </si>
  <si>
    <t xml:space="preserve"> 12 x  500ml Pet</t>
  </si>
  <si>
    <t xml:space="preserve"> 12 x  750ml Pet</t>
  </si>
  <si>
    <t xml:space="preserve"> 12 x    1 Ltr Pet</t>
  </si>
  <si>
    <t xml:space="preserve">   6 x    2 Ltr Pet</t>
  </si>
  <si>
    <t xml:space="preserve">   6 x    3 Ltr Pet</t>
  </si>
  <si>
    <t xml:space="preserve">   4 x    5 Ltr Pet</t>
  </si>
  <si>
    <t xml:space="preserve">  36 x 100gm Handy</t>
  </si>
  <si>
    <t xml:space="preserve">  24 x 200gm Medium</t>
  </si>
  <si>
    <t xml:space="preserve">  12 x 500gm Large</t>
  </si>
  <si>
    <t xml:space="preserve">    1 x     10Kg Bag Blue</t>
  </si>
  <si>
    <t xml:space="preserve">    1 x     10Kg Bag White</t>
  </si>
  <si>
    <t>PRODUCT</t>
  </si>
  <si>
    <t xml:space="preserve">  36 x  125gm Ivory</t>
  </si>
  <si>
    <t xml:space="preserve">  18 x  250gm Ivory</t>
  </si>
  <si>
    <t xml:space="preserve">  72 x    50ml Pet</t>
  </si>
  <si>
    <t xml:space="preserve">  36 x  100ml Pet</t>
  </si>
  <si>
    <t xml:space="preserve"> 72 x 50gm Sachet</t>
  </si>
  <si>
    <t>RINA  VEGETABLE OIL</t>
  </si>
  <si>
    <t xml:space="preserve">   6 x    2 Ltr Jerican</t>
  </si>
  <si>
    <t xml:space="preserve">    6 x      1Kg Plastic</t>
  </si>
  <si>
    <t>12 x 250gm Plastic</t>
  </si>
  <si>
    <t>OLIVIA EXTRA VIRGIN OLIVE OIL</t>
  </si>
  <si>
    <t>YELLOW BAND MARGARINE</t>
  </si>
  <si>
    <t xml:space="preserve"> 12 x  500ml Glass Bottle</t>
  </si>
  <si>
    <t xml:space="preserve"> 12 x  750ml Glass Bottle</t>
  </si>
  <si>
    <t>BREDBEST PASTRY MARGARINE</t>
  </si>
  <si>
    <t xml:space="preserve">  6 x      4Kg Carton</t>
  </si>
  <si>
    <t>NUMI NOODLES</t>
  </si>
  <si>
    <t>16 x 500gm Promo Pack</t>
  </si>
  <si>
    <t xml:space="preserve">  12 x  120gm BBQ Chicken</t>
  </si>
  <si>
    <t xml:space="preserve"> 144 x 25gm Ivory</t>
  </si>
  <si>
    <t xml:space="preserve">   1 x      5Kg Plastic Bucket</t>
  </si>
  <si>
    <t xml:space="preserve">   1 x    10Kg Plastic Bucket</t>
  </si>
  <si>
    <t xml:space="preserve">  12 x  120gm Piri Piri Chicken</t>
  </si>
  <si>
    <t xml:space="preserve">  12 x  120gm Veg Mchuzi Mix</t>
  </si>
  <si>
    <t>TOSS SENSITIVE DETERGENT</t>
  </si>
  <si>
    <t xml:space="preserve">  36 X 50 ml Pet</t>
  </si>
  <si>
    <t xml:space="preserve">  18 x 100ml Pet</t>
  </si>
  <si>
    <t xml:space="preserve"> 144 x 15gm Ivory</t>
  </si>
  <si>
    <t>18 x 250gm Promo Pack</t>
  </si>
  <si>
    <t>10 X 1Kg Jamaa Clear</t>
  </si>
  <si>
    <t xml:space="preserve"> 24 x 250gm Plastic (with Vanilla)</t>
  </si>
  <si>
    <t xml:space="preserve"> 18 x 500gm Plastic (with Vanilla)</t>
  </si>
  <si>
    <t>TOSS BRIGHT DETERGENT</t>
  </si>
  <si>
    <t>TOSS LIQUID DETERGENT</t>
  </si>
  <si>
    <t>12 X 1 Toss Liquid</t>
  </si>
  <si>
    <t xml:space="preserve">   1 x    10Kg Carton (with Vanilla)</t>
  </si>
  <si>
    <t>1 x 3.5Kg Bucket</t>
  </si>
  <si>
    <t>24 x 200gm Medium</t>
  </si>
  <si>
    <t>12 x 500gm Large</t>
  </si>
  <si>
    <t>48 x 25gm ComboSachets</t>
  </si>
  <si>
    <t>60 x 50gm Sachets</t>
  </si>
  <si>
    <t>TOSS LAVENDER DETERGENT</t>
  </si>
  <si>
    <t>48 x 25gm Sachets</t>
  </si>
  <si>
    <t>ATILLA TOILET CLEANER</t>
  </si>
  <si>
    <t>120 x 20gm Sachets</t>
  </si>
  <si>
    <t>6 x 1Kg</t>
  </si>
  <si>
    <t xml:space="preserve">25 x 800gm Jamaa Cream </t>
  </si>
  <si>
    <t xml:space="preserve">48 x 200gm Jamaa Cream </t>
  </si>
  <si>
    <t>48 x 200gm Jamaa White</t>
  </si>
  <si>
    <t>POSTMAN VEGETABLE OIL</t>
  </si>
  <si>
    <t xml:space="preserve"> </t>
  </si>
  <si>
    <t xml:space="preserve">Tower White 48 x 200gm  </t>
  </si>
  <si>
    <t xml:space="preserve">Tower Pink 48 x 200gm  </t>
  </si>
  <si>
    <t xml:space="preserve">Tower Clear 48 x 200gm  </t>
  </si>
  <si>
    <t xml:space="preserve">Tower Blue 48 x 200gm  </t>
  </si>
  <si>
    <t xml:space="preserve">TISSUE ROLLS </t>
  </si>
  <si>
    <t>LANZO TOILET SOAP</t>
  </si>
  <si>
    <t>4000000385</t>
  </si>
  <si>
    <t>4000000386</t>
  </si>
  <si>
    <t>4000000387</t>
  </si>
  <si>
    <t>4000000388</t>
  </si>
  <si>
    <t>4000000389</t>
  </si>
  <si>
    <t>4000000390</t>
  </si>
  <si>
    <t>4000000391</t>
  </si>
  <si>
    <t>4000000392</t>
  </si>
  <si>
    <t>4000000394</t>
  </si>
  <si>
    <t>4000000395</t>
  </si>
  <si>
    <t>4000000399</t>
  </si>
  <si>
    <t>4000000400</t>
  </si>
  <si>
    <t>4000000401</t>
  </si>
  <si>
    <t>4000000402</t>
  </si>
  <si>
    <t>4000000403</t>
  </si>
  <si>
    <t>4000000404</t>
  </si>
  <si>
    <t>4000000406</t>
  </si>
  <si>
    <t>Antibacterial 144 X 25gm</t>
  </si>
  <si>
    <t>Antibacterial 144 X 15gm</t>
  </si>
  <si>
    <t>Antibacterial 36 X 100gm</t>
  </si>
  <si>
    <t>Antibacterial 18 X 200gm</t>
  </si>
  <si>
    <t>Bluberry 144 X 25gm</t>
  </si>
  <si>
    <t>Blueberry 144 X 15gm</t>
  </si>
  <si>
    <t>Blueberry 36 X 100gm</t>
  </si>
  <si>
    <t>Blueberry 18 X 200gm</t>
  </si>
  <si>
    <t>Menthol 144 X 25gm</t>
  </si>
  <si>
    <t>Menthol 144 X 15gm</t>
  </si>
  <si>
    <t>Menthol 36 X 100gm</t>
  </si>
  <si>
    <t>Menthol 18 X 200gm</t>
  </si>
  <si>
    <t>Shea Butter 144 X 25gm</t>
  </si>
  <si>
    <t>Shea Butter 144 X 15gm</t>
  </si>
  <si>
    <t>Shea Butter 36 X 100gm</t>
  </si>
  <si>
    <t>Shea Butter 18 X 200gm</t>
  </si>
  <si>
    <t>Raspberry &amp; Vanilla 144 X 25gm</t>
  </si>
  <si>
    <t>Raspberry &amp; Vanilla 144 X 15gm</t>
  </si>
  <si>
    <t>Raspberry &amp; Vanilla 36 X 100gm</t>
  </si>
  <si>
    <t>Raspberry &amp; Vanilla 18 X 200gm</t>
  </si>
  <si>
    <t>Softleaf  20 x 2 Pack</t>
  </si>
  <si>
    <t>Softleaf  40 x 1 Pack</t>
  </si>
  <si>
    <t>Softleaf  10 x 4 Pack</t>
  </si>
  <si>
    <t>Softleaf    4 x 10 Pack</t>
  </si>
  <si>
    <t xml:space="preserve">Cleanrol Kitchen Towel 24 x 2 Pack </t>
  </si>
  <si>
    <t>16 X 500ML Blue Freshness</t>
  </si>
  <si>
    <t>16 X 500ML Apple Green</t>
  </si>
  <si>
    <t>16 X 500ML Violet Infusion</t>
  </si>
  <si>
    <t>Jamaa Cream 10 x 1Kg</t>
  </si>
  <si>
    <t xml:space="preserve">  12 x  800gm Jamaa White</t>
  </si>
  <si>
    <t xml:space="preserve">  12 x  800gm Jamaa Clear</t>
  </si>
  <si>
    <t xml:space="preserve">  25 x  800gm Jamaa White</t>
  </si>
  <si>
    <t xml:space="preserve">  25 x  800gm Jamaa White Medicated</t>
  </si>
  <si>
    <t xml:space="preserve">  25 x  800gm Jamaa Yellow</t>
  </si>
  <si>
    <t xml:space="preserve">  25 x  800gm Jamaa Clear</t>
  </si>
  <si>
    <t xml:space="preserve">  12 x  800gm Tower Pink</t>
  </si>
  <si>
    <t xml:space="preserve">  12 x  600gm Tower Clear</t>
  </si>
  <si>
    <t xml:space="preserve">  12 x  600gm Tower White</t>
  </si>
  <si>
    <t xml:space="preserve">  12 x  700gm Lido White</t>
  </si>
  <si>
    <t xml:space="preserve">  12 x  700gm Lido Clear Medicated</t>
  </si>
  <si>
    <t xml:space="preserve">  12 x  800gm Lido Clear</t>
  </si>
  <si>
    <t>PRESTIGE PROMO PACK</t>
  </si>
  <si>
    <t>Jamaa White 10 x 1Kg</t>
  </si>
  <si>
    <t>Neptune Toilet Rolls 40 x 1 Pack colored</t>
  </si>
  <si>
    <t>Neptune Toilet Rolls 20 x 2 Pack colored</t>
  </si>
  <si>
    <t>Neptune Toilet Rolls 10 x 4 Pack colored</t>
  </si>
  <si>
    <t>Neptune Toilet Rolls 4 x 10 Pack colored</t>
  </si>
  <si>
    <t>Neptune Toilet Rolls 40 x 1 Pack white</t>
  </si>
  <si>
    <t>Neptune Toilet Rolls 20 x 2 Pack white</t>
  </si>
  <si>
    <t>Neptune Toilet Rolls 10 x 4 Pack white</t>
  </si>
  <si>
    <t>Neptune Toilet Rolls 4 x 10 Pack white</t>
  </si>
  <si>
    <r>
      <t xml:space="preserve">   1 x  10 Ltr </t>
    </r>
    <r>
      <rPr>
        <b/>
        <sz val="11"/>
        <rFont val="Arial"/>
        <family val="2"/>
      </rPr>
      <t>Bucket</t>
    </r>
    <r>
      <rPr>
        <sz val="11"/>
        <rFont val="Arial"/>
        <family val="2"/>
      </rPr>
      <t xml:space="preserve"> (Local)</t>
    </r>
  </si>
  <si>
    <t>24 x 500gm (Sachet) Combo</t>
  </si>
  <si>
    <t>8 x 4 x 120gm BBQ Multipack</t>
  </si>
  <si>
    <t>8 x 4 x 120gm Veg Multipack</t>
  </si>
  <si>
    <t>8 x 4 x 120gm PiriPiri Multipack</t>
  </si>
  <si>
    <t xml:space="preserve">   1 x    17Kg Bucket</t>
  </si>
  <si>
    <t>Simplex 4 x 10 x 0 150sheet (coloured)</t>
  </si>
  <si>
    <t>Simplex 4 x 10 x 1 200sheet (coloured)</t>
  </si>
  <si>
    <t>Simplex 4 x 10 x 1 200sheet (White)</t>
  </si>
  <si>
    <t xml:space="preserve">   4 x    5 Ltr Jerican Promo</t>
  </si>
  <si>
    <t>NUMI VEG 5KG</t>
  </si>
  <si>
    <t>NUMI BBQ 5KG</t>
  </si>
  <si>
    <t>NUMI PIRIPIRI 5KG</t>
  </si>
  <si>
    <t>12 x 1Kg (Sachet) Combo</t>
  </si>
  <si>
    <t xml:space="preserve">   4 x  5 Ltr Jerican Export</t>
  </si>
  <si>
    <t xml:space="preserve">   8 x  2.5 Ltr Jerican Export</t>
  </si>
  <si>
    <t xml:space="preserve">   1 x  20 Ltr Jerican (Square) Export</t>
  </si>
  <si>
    <t xml:space="preserve">   1 x  10 Ltr Jerican (Square) Export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</si>
</sst>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sh&quot;#,##0;\-&quot;Ksh&quot;#,##0"/>
    <numFmt numFmtId="173" formatCode="&quot;Ksh&quot;#,##0;[Red]\-&quot;Ksh&quot;#,##0"/>
    <numFmt numFmtId="174" formatCode="&quot;Ksh&quot;#,##0.00;\-&quot;Ksh&quot;#,##0.00"/>
    <numFmt numFmtId="175" formatCode="&quot;Ksh&quot;#,##0.00;[Red]\-&quot;Ksh&quot;#,##0.00"/>
    <numFmt numFmtId="176" formatCode="_-&quot;Ksh&quot;* #,##0_-;\-&quot;Ksh&quot;* #,##0_-;_-&quot;Ksh&quot;* &quot;-&quot;_-;_-@_-"/>
    <numFmt numFmtId="177" formatCode="_-&quot;Ksh&quot;* #,##0.00_-;\-&quot;Ksh&quot;* #,##0.00_-;_-&quot;Ksh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0.0"/>
    <numFmt numFmtId="182" formatCode="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center"/>
    </xf>
    <xf numFmtId="182" fontId="3" fillId="0" borderId="12" xfId="0" applyNumberFormat="1" applyFont="1" applyFill="1" applyBorder="1" applyAlignment="1">
      <alignment horizontal="center"/>
    </xf>
    <xf numFmtId="179" fontId="3" fillId="0" borderId="13" xfId="42" applyNumberFormat="1" applyFont="1" applyFill="1" applyBorder="1" applyAlignment="1">
      <alignment/>
    </xf>
    <xf numFmtId="43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center"/>
    </xf>
    <xf numFmtId="182" fontId="3" fillId="0" borderId="13" xfId="0" applyNumberFormat="1" applyFont="1" applyFill="1" applyBorder="1" applyAlignment="1">
      <alignment horizontal="center"/>
    </xf>
    <xf numFmtId="171" fontId="3" fillId="0" borderId="0" xfId="42" applyFont="1" applyAlignment="1">
      <alignment/>
    </xf>
    <xf numFmtId="0" fontId="3" fillId="0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182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79" fontId="3" fillId="0" borderId="13" xfId="42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42" fillId="0" borderId="13" xfId="0" applyFont="1" applyFill="1" applyBorder="1" applyAlignment="1">
      <alignment vertical="top"/>
    </xf>
    <xf numFmtId="0" fontId="42" fillId="0" borderId="11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33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9" fontId="4" fillId="2" borderId="13" xfId="42" applyNumberFormat="1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171" fontId="4" fillId="2" borderId="13" xfId="42" applyFont="1" applyFill="1" applyBorder="1" applyAlignment="1">
      <alignment/>
    </xf>
    <xf numFmtId="43" fontId="4" fillId="2" borderId="13" xfId="0" applyNumberFormat="1" applyFont="1" applyFill="1" applyBorder="1" applyAlignment="1">
      <alignment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1" xfId="0" applyFont="1" applyFill="1" applyBorder="1" applyAlignment="1">
      <alignment/>
    </xf>
    <xf numFmtId="0" fontId="5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42" fillId="0" borderId="13" xfId="0" applyFont="1" applyBorder="1" applyAlignment="1">
      <alignment horizontal="right" vertical="top"/>
    </xf>
    <xf numFmtId="0" fontId="42" fillId="0" borderId="11" xfId="0" applyFont="1" applyBorder="1" applyAlignment="1">
      <alignment horizontal="right" vertical="top"/>
    </xf>
    <xf numFmtId="0" fontId="4" fillId="34" borderId="13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4" fillId="14" borderId="13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4" fillId="14" borderId="13" xfId="0" applyFont="1" applyFill="1" applyBorder="1" applyAlignment="1">
      <alignment horizontal="right"/>
    </xf>
    <xf numFmtId="0" fontId="4" fillId="14" borderId="13" xfId="0" applyFont="1" applyFill="1" applyBorder="1" applyAlignment="1">
      <alignment horizontal="left"/>
    </xf>
    <xf numFmtId="2" fontId="4" fillId="14" borderId="13" xfId="0" applyNumberFormat="1" applyFont="1" applyFill="1" applyBorder="1" applyAlignment="1">
      <alignment horizontal="center"/>
    </xf>
    <xf numFmtId="182" fontId="4" fillId="14" borderId="13" xfId="0" applyNumberFormat="1" applyFont="1" applyFill="1" applyBorder="1" applyAlignment="1">
      <alignment horizontal="center"/>
    </xf>
    <xf numFmtId="2" fontId="4" fillId="14" borderId="11" xfId="0" applyNumberFormat="1" applyFont="1" applyFill="1" applyBorder="1" applyAlignment="1">
      <alignment horizontal="center"/>
    </xf>
    <xf numFmtId="182" fontId="4" fillId="14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tabSelected="1" zoomScale="96" zoomScaleNormal="96" zoomScalePageLayoutView="0" workbookViewId="0" topLeftCell="A1">
      <pane xSplit="1" ySplit="6" topLeftCell="B2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9" sqref="B109"/>
    </sheetView>
  </sheetViews>
  <sheetFormatPr defaultColWidth="9.140625" defaultRowHeight="12.75"/>
  <cols>
    <col min="1" max="1" width="18.57421875" style="1" customWidth="1"/>
    <col min="2" max="2" width="39.28125" style="9" customWidth="1"/>
    <col min="3" max="3" width="11.8515625" style="1" hidden="1" customWidth="1"/>
    <col min="4" max="4" width="13.8515625" style="1" hidden="1" customWidth="1"/>
    <col min="5" max="5" width="9.57421875" style="1" hidden="1" customWidth="1"/>
    <col min="6" max="6" width="9.7109375" style="1" bestFit="1" customWidth="1"/>
    <col min="7" max="7" width="8.8515625" style="6" bestFit="1" customWidth="1"/>
    <col min="8" max="8" width="12.8515625" style="6" customWidth="1"/>
    <col min="9" max="9" width="14.421875" style="6" customWidth="1"/>
    <col min="10" max="10" width="14.7109375" style="6" customWidth="1"/>
    <col min="11" max="11" width="9.140625" style="6" customWidth="1"/>
    <col min="12" max="12" width="14.7109375" style="6" customWidth="1"/>
    <col min="13" max="13" width="9.140625" style="6" customWidth="1"/>
    <col min="14" max="14" width="17.140625" style="6" bestFit="1" customWidth="1"/>
    <col min="15" max="16384" width="9.140625" style="6" customWidth="1"/>
  </cols>
  <sheetData>
    <row r="1" spans="1:14" ht="18" customHeight="1">
      <c r="A1" s="99" t="s">
        <v>7</v>
      </c>
      <c r="B1" s="100"/>
      <c r="C1" s="100"/>
      <c r="D1" s="100"/>
      <c r="E1" s="100"/>
      <c r="F1" s="101"/>
      <c r="G1" s="79" t="s">
        <v>9</v>
      </c>
      <c r="H1" s="58">
        <f>SUM(H8:H298)</f>
        <v>0</v>
      </c>
      <c r="I1" s="58">
        <f>SUM(I8:I298)</f>
        <v>0</v>
      </c>
      <c r="J1" s="60">
        <f>SUM(J8:J298)</f>
        <v>0</v>
      </c>
      <c r="N1" s="8"/>
    </row>
    <row r="2" spans="1:10" ht="12.75" customHeight="1">
      <c r="A2" s="102"/>
      <c r="B2" s="103"/>
      <c r="C2" s="103"/>
      <c r="D2" s="103"/>
      <c r="E2" s="103"/>
      <c r="F2" s="104"/>
      <c r="G2" s="79"/>
      <c r="H2" s="58"/>
      <c r="I2" s="58"/>
      <c r="J2" s="61"/>
    </row>
    <row r="3" spans="1:10" ht="15" customHeight="1" thickBot="1">
      <c r="A3" s="105"/>
      <c r="B3" s="106"/>
      <c r="C3" s="106"/>
      <c r="D3" s="106"/>
      <c r="E3" s="106"/>
      <c r="F3" s="107"/>
      <c r="G3" s="80"/>
      <c r="H3" s="59" t="s">
        <v>10</v>
      </c>
      <c r="I3" s="59" t="s">
        <v>11</v>
      </c>
      <c r="J3" s="59" t="s">
        <v>3</v>
      </c>
    </row>
    <row r="4" spans="1:10" ht="15.75" thickBot="1">
      <c r="A4" s="56"/>
      <c r="B4" s="57"/>
      <c r="C4" s="56"/>
      <c r="D4" s="56"/>
      <c r="E4" s="56"/>
      <c r="F4" s="56"/>
      <c r="G4" s="79"/>
      <c r="H4" s="7"/>
      <c r="I4" s="7"/>
      <c r="J4" s="7"/>
    </row>
    <row r="5" spans="1:10" ht="15.75" customHeight="1">
      <c r="A5" s="62" t="s">
        <v>1</v>
      </c>
      <c r="B5" s="63" t="s">
        <v>0</v>
      </c>
      <c r="C5" s="64" t="s">
        <v>76</v>
      </c>
      <c r="D5" s="64"/>
      <c r="E5" s="64" t="s">
        <v>8</v>
      </c>
      <c r="F5" s="65" t="s">
        <v>4</v>
      </c>
      <c r="G5" s="79"/>
      <c r="H5" s="66"/>
      <c r="I5" s="64" t="s">
        <v>2</v>
      </c>
      <c r="J5" s="65" t="s">
        <v>3</v>
      </c>
    </row>
    <row r="6" spans="1:10" ht="15.75" customHeight="1" thickBot="1">
      <c r="A6" s="67"/>
      <c r="B6" s="68"/>
      <c r="C6" s="69" t="s">
        <v>2</v>
      </c>
      <c r="D6" s="69" t="s">
        <v>6</v>
      </c>
      <c r="E6" s="69" t="s">
        <v>3</v>
      </c>
      <c r="F6" s="70" t="s">
        <v>5</v>
      </c>
      <c r="G6" s="79"/>
      <c r="H6" s="71"/>
      <c r="I6" s="97" t="s">
        <v>8</v>
      </c>
      <c r="J6" s="98"/>
    </row>
    <row r="7" spans="1:10" ht="15.75" thickBot="1">
      <c r="A7" s="10"/>
      <c r="B7" s="11" t="s">
        <v>49</v>
      </c>
      <c r="C7" s="12"/>
      <c r="D7" s="12"/>
      <c r="E7" s="12"/>
      <c r="F7" s="2"/>
      <c r="G7" s="13"/>
      <c r="H7" s="14"/>
      <c r="I7" s="14"/>
      <c r="J7" s="14"/>
    </row>
    <row r="8" spans="1:10" ht="14.25" customHeight="1">
      <c r="A8" s="81">
        <v>4000000040</v>
      </c>
      <c r="B8" s="15" t="s">
        <v>12</v>
      </c>
      <c r="C8" s="16">
        <v>5</v>
      </c>
      <c r="D8" s="16">
        <v>0.656</v>
      </c>
      <c r="E8" s="17">
        <v>6.107</v>
      </c>
      <c r="F8" s="77">
        <v>66</v>
      </c>
      <c r="G8" s="13"/>
      <c r="H8" s="18"/>
      <c r="I8" s="18">
        <f aca="true" t="shared" si="0" ref="I8:I14">H8*C8</f>
        <v>0</v>
      </c>
      <c r="J8" s="19">
        <f aca="true" t="shared" si="1" ref="J8:J14">SUM(H8*E8)</f>
        <v>0</v>
      </c>
    </row>
    <row r="9" spans="1:14" ht="14.25" customHeight="1">
      <c r="A9" s="82">
        <v>4000000044</v>
      </c>
      <c r="B9" s="20" t="s">
        <v>13</v>
      </c>
      <c r="C9" s="21">
        <v>4.8</v>
      </c>
      <c r="D9" s="21">
        <v>0.594</v>
      </c>
      <c r="E9" s="22">
        <v>5.647</v>
      </c>
      <c r="F9" s="59">
        <v>66</v>
      </c>
      <c r="G9" s="13"/>
      <c r="H9" s="18"/>
      <c r="I9" s="18">
        <f t="shared" si="0"/>
        <v>0</v>
      </c>
      <c r="J9" s="19">
        <f t="shared" si="1"/>
        <v>0</v>
      </c>
      <c r="N9" s="23"/>
    </row>
    <row r="10" spans="1:14" ht="14.25" customHeight="1">
      <c r="A10" s="82">
        <v>4000000042</v>
      </c>
      <c r="B10" s="20" t="s">
        <v>14</v>
      </c>
      <c r="C10" s="21">
        <v>6</v>
      </c>
      <c r="D10" s="21">
        <v>0.8</v>
      </c>
      <c r="E10" s="22">
        <v>6.843</v>
      </c>
      <c r="F10" s="59">
        <v>66</v>
      </c>
      <c r="G10" s="13"/>
      <c r="H10" s="18"/>
      <c r="I10" s="18">
        <f t="shared" si="0"/>
        <v>0</v>
      </c>
      <c r="J10" s="19">
        <f t="shared" si="1"/>
        <v>0</v>
      </c>
      <c r="N10" s="23"/>
    </row>
    <row r="11" spans="1:14" ht="14.25" customHeight="1">
      <c r="A11" s="82">
        <v>4000000043</v>
      </c>
      <c r="B11" s="20" t="s">
        <v>15</v>
      </c>
      <c r="C11" s="21">
        <v>12</v>
      </c>
      <c r="D11" s="21">
        <v>1.104</v>
      </c>
      <c r="E11" s="22">
        <v>13.217</v>
      </c>
      <c r="F11" s="59">
        <v>30</v>
      </c>
      <c r="G11" s="13"/>
      <c r="H11" s="18"/>
      <c r="I11" s="18">
        <f t="shared" si="0"/>
        <v>0</v>
      </c>
      <c r="J11" s="19">
        <f t="shared" si="1"/>
        <v>0</v>
      </c>
      <c r="N11" s="23"/>
    </row>
    <row r="12" spans="1:14" ht="14.25" customHeight="1">
      <c r="A12" s="82">
        <v>4000000041</v>
      </c>
      <c r="B12" s="20" t="s">
        <v>22</v>
      </c>
      <c r="C12" s="21">
        <v>12</v>
      </c>
      <c r="D12" s="21">
        <v>1.095</v>
      </c>
      <c r="E12" s="22">
        <v>13.113</v>
      </c>
      <c r="F12" s="59">
        <v>32</v>
      </c>
      <c r="G12" s="13"/>
      <c r="H12" s="18"/>
      <c r="I12" s="18">
        <f t="shared" si="0"/>
        <v>0</v>
      </c>
      <c r="J12" s="19">
        <f t="shared" si="1"/>
        <v>0</v>
      </c>
      <c r="N12" s="23"/>
    </row>
    <row r="13" spans="1:10" ht="14.25" customHeight="1">
      <c r="A13" s="82">
        <v>4000000046</v>
      </c>
      <c r="B13" s="20" t="s">
        <v>23</v>
      </c>
      <c r="C13" s="21">
        <v>12</v>
      </c>
      <c r="D13" s="21">
        <v>0.924</v>
      </c>
      <c r="E13" s="22">
        <v>13.107</v>
      </c>
      <c r="F13" s="59">
        <v>30</v>
      </c>
      <c r="G13" s="13"/>
      <c r="H13" s="18"/>
      <c r="I13" s="18">
        <f t="shared" si="0"/>
        <v>0</v>
      </c>
      <c r="J13" s="19">
        <f t="shared" si="1"/>
        <v>0</v>
      </c>
    </row>
    <row r="14" spans="1:10" ht="14.25" customHeight="1">
      <c r="A14" s="82">
        <v>4000000045</v>
      </c>
      <c r="B14" s="20" t="s">
        <v>24</v>
      </c>
      <c r="C14" s="21">
        <v>4</v>
      </c>
      <c r="D14" s="21">
        <v>1.41</v>
      </c>
      <c r="E14" s="22">
        <v>4.39</v>
      </c>
      <c r="F14" s="59">
        <v>96</v>
      </c>
      <c r="G14" s="13"/>
      <c r="H14" s="18"/>
      <c r="I14" s="18">
        <f t="shared" si="0"/>
        <v>0</v>
      </c>
      <c r="J14" s="19">
        <f t="shared" si="1"/>
        <v>0</v>
      </c>
    </row>
    <row r="15" spans="1:10" ht="14.25" customHeight="1" thickBot="1">
      <c r="A15" s="83"/>
      <c r="B15" s="24"/>
      <c r="C15" s="25"/>
      <c r="D15" s="25"/>
      <c r="E15" s="26"/>
      <c r="F15" s="32"/>
      <c r="G15" s="13"/>
      <c r="H15" s="18"/>
      <c r="I15" s="18"/>
      <c r="J15" s="19"/>
    </row>
    <row r="16" spans="1:10" ht="15.75" thickBot="1">
      <c r="A16" s="84"/>
      <c r="B16" s="11" t="s">
        <v>50</v>
      </c>
      <c r="C16" s="27"/>
      <c r="D16" s="27"/>
      <c r="E16" s="28"/>
      <c r="F16" s="72"/>
      <c r="G16" s="13"/>
      <c r="H16" s="18"/>
      <c r="I16" s="18">
        <f>H16*C16</f>
        <v>0</v>
      </c>
      <c r="J16" s="19">
        <f>SUM(H16*E16)</f>
        <v>0</v>
      </c>
    </row>
    <row r="17" spans="1:10" ht="14.25" customHeight="1">
      <c r="A17" s="81">
        <v>4000000038</v>
      </c>
      <c r="B17" s="15" t="s">
        <v>24</v>
      </c>
      <c r="C17" s="16">
        <v>4</v>
      </c>
      <c r="D17" s="16">
        <v>1.408</v>
      </c>
      <c r="E17" s="17">
        <v>4.38</v>
      </c>
      <c r="F17" s="77">
        <v>96</v>
      </c>
      <c r="G17" s="13"/>
      <c r="H17" s="18"/>
      <c r="I17" s="18">
        <f>H17*C17</f>
        <v>0</v>
      </c>
      <c r="J17" s="19">
        <f>SUM(H17*E17)</f>
        <v>0</v>
      </c>
    </row>
    <row r="18" spans="1:10" ht="14.25" customHeight="1" thickBot="1">
      <c r="A18" s="83"/>
      <c r="B18" s="24"/>
      <c r="C18" s="25"/>
      <c r="D18" s="25"/>
      <c r="E18" s="26"/>
      <c r="F18" s="69"/>
      <c r="G18" s="13"/>
      <c r="H18" s="18"/>
      <c r="I18" s="18"/>
      <c r="J18" s="19"/>
    </row>
    <row r="19" spans="1:10" ht="15.75" thickBot="1">
      <c r="A19" s="84"/>
      <c r="B19" s="11" t="s">
        <v>51</v>
      </c>
      <c r="C19" s="27"/>
      <c r="D19" s="27"/>
      <c r="E19" s="28"/>
      <c r="F19" s="72"/>
      <c r="G19" s="13"/>
      <c r="H19" s="18"/>
      <c r="I19" s="18">
        <f aca="true" t="shared" si="2" ref="I19:I33">H19*C19</f>
        <v>0</v>
      </c>
      <c r="J19" s="19">
        <f aca="true" t="shared" si="3" ref="J19:J33">SUM(H19*E19)</f>
        <v>0</v>
      </c>
    </row>
    <row r="20" spans="1:10" ht="14.25" customHeight="1" hidden="1">
      <c r="A20" s="81">
        <v>4000000119</v>
      </c>
      <c r="B20" s="15" t="s">
        <v>81</v>
      </c>
      <c r="C20" s="16">
        <v>3.6</v>
      </c>
      <c r="D20" s="16"/>
      <c r="E20" s="17">
        <v>3.8</v>
      </c>
      <c r="F20" s="77">
        <v>100</v>
      </c>
      <c r="G20" s="13"/>
      <c r="H20" s="18"/>
      <c r="I20" s="18">
        <f t="shared" si="2"/>
        <v>0</v>
      </c>
      <c r="J20" s="19">
        <f t="shared" si="3"/>
        <v>0</v>
      </c>
    </row>
    <row r="21" spans="1:10" ht="14.25" customHeight="1">
      <c r="A21" s="82">
        <v>4000000114</v>
      </c>
      <c r="B21" s="20" t="s">
        <v>13</v>
      </c>
      <c r="C21" s="21">
        <v>4.8</v>
      </c>
      <c r="D21" s="21">
        <v>0.594</v>
      </c>
      <c r="E21" s="22">
        <v>5.663</v>
      </c>
      <c r="F21" s="59">
        <v>66</v>
      </c>
      <c r="G21" s="13"/>
      <c r="H21" s="18"/>
      <c r="I21" s="18">
        <f t="shared" si="2"/>
        <v>0</v>
      </c>
      <c r="J21" s="19">
        <f t="shared" si="3"/>
        <v>0</v>
      </c>
    </row>
    <row r="22" spans="1:10" ht="14.25" customHeight="1">
      <c r="A22" s="82">
        <v>4000000112</v>
      </c>
      <c r="B22" s="20" t="s">
        <v>14</v>
      </c>
      <c r="C22" s="21">
        <v>6</v>
      </c>
      <c r="D22" s="21">
        <v>0.813</v>
      </c>
      <c r="E22" s="22">
        <v>6.987</v>
      </c>
      <c r="F22" s="59">
        <v>70</v>
      </c>
      <c r="G22" s="13"/>
      <c r="H22" s="18"/>
      <c r="I22" s="18">
        <f t="shared" si="2"/>
        <v>0</v>
      </c>
      <c r="J22" s="19">
        <f t="shared" si="3"/>
        <v>0</v>
      </c>
    </row>
    <row r="23" spans="1:10" ht="14.25" customHeight="1">
      <c r="A23" s="82">
        <v>4000000113</v>
      </c>
      <c r="B23" s="20" t="s">
        <v>15</v>
      </c>
      <c r="C23" s="21">
        <v>12</v>
      </c>
      <c r="D23" s="21">
        <v>1.128</v>
      </c>
      <c r="E23" s="22">
        <v>13.21</v>
      </c>
      <c r="F23" s="59">
        <v>30</v>
      </c>
      <c r="G23" s="13"/>
      <c r="H23" s="18"/>
      <c r="I23" s="18">
        <f t="shared" si="2"/>
        <v>0</v>
      </c>
      <c r="J23" s="19">
        <f t="shared" si="3"/>
        <v>0</v>
      </c>
    </row>
    <row r="24" spans="1:10" ht="14.25" customHeight="1">
      <c r="A24" s="82">
        <v>4000000110</v>
      </c>
      <c r="B24" s="20" t="s">
        <v>22</v>
      </c>
      <c r="C24" s="21">
        <v>12</v>
      </c>
      <c r="D24" s="21">
        <v>1.095</v>
      </c>
      <c r="E24" s="22">
        <v>13.203</v>
      </c>
      <c r="F24" s="59">
        <v>32</v>
      </c>
      <c r="G24" s="13"/>
      <c r="H24" s="18"/>
      <c r="I24" s="18">
        <f t="shared" si="2"/>
        <v>0</v>
      </c>
      <c r="J24" s="19">
        <f t="shared" si="3"/>
        <v>0</v>
      </c>
    </row>
    <row r="25" spans="1:10" ht="14.25" customHeight="1">
      <c r="A25" s="82">
        <v>4000000118</v>
      </c>
      <c r="B25" s="20" t="s">
        <v>23</v>
      </c>
      <c r="C25" s="21">
        <v>12</v>
      </c>
      <c r="D25" s="21">
        <v>0.946</v>
      </c>
      <c r="E25" s="22">
        <v>13.13</v>
      </c>
      <c r="F25" s="59">
        <v>30</v>
      </c>
      <c r="G25" s="13"/>
      <c r="H25" s="18"/>
      <c r="I25" s="18">
        <f t="shared" si="2"/>
        <v>0</v>
      </c>
      <c r="J25" s="19">
        <f t="shared" si="3"/>
        <v>0</v>
      </c>
    </row>
    <row r="26" spans="1:10" ht="14.25" customHeight="1">
      <c r="A26" s="82">
        <v>4000000115</v>
      </c>
      <c r="B26" s="20" t="s">
        <v>24</v>
      </c>
      <c r="C26" s="21">
        <v>4</v>
      </c>
      <c r="D26" s="21">
        <v>1.408</v>
      </c>
      <c r="E26" s="22">
        <v>4.37</v>
      </c>
      <c r="F26" s="59">
        <v>96</v>
      </c>
      <c r="G26" s="13"/>
      <c r="H26" s="18"/>
      <c r="I26" s="18">
        <f t="shared" si="2"/>
        <v>0</v>
      </c>
      <c r="J26" s="19">
        <f t="shared" si="3"/>
        <v>0</v>
      </c>
    </row>
    <row r="27" spans="1:10" ht="14.25" customHeight="1" hidden="1">
      <c r="A27" s="82"/>
      <c r="B27" s="20" t="s">
        <v>25</v>
      </c>
      <c r="C27" s="21">
        <v>5</v>
      </c>
      <c r="D27" s="21"/>
      <c r="E27" s="22">
        <v>5.263</v>
      </c>
      <c r="F27" s="59">
        <v>100</v>
      </c>
      <c r="G27" s="13"/>
      <c r="H27" s="18"/>
      <c r="I27" s="18">
        <f t="shared" si="2"/>
        <v>0</v>
      </c>
      <c r="J27" s="19">
        <f t="shared" si="3"/>
        <v>0</v>
      </c>
    </row>
    <row r="28" spans="1:10" ht="14.25" customHeight="1">
      <c r="A28" s="82">
        <v>4000000117</v>
      </c>
      <c r="B28" s="20" t="s">
        <v>26</v>
      </c>
      <c r="C28" s="21">
        <v>5</v>
      </c>
      <c r="D28" s="21">
        <v>0.276</v>
      </c>
      <c r="E28" s="22">
        <v>5.22</v>
      </c>
      <c r="F28" s="59">
        <v>100</v>
      </c>
      <c r="G28" s="13"/>
      <c r="H28" s="18"/>
      <c r="I28" s="18">
        <f t="shared" si="2"/>
        <v>0</v>
      </c>
      <c r="J28" s="19">
        <f t="shared" si="3"/>
        <v>0</v>
      </c>
    </row>
    <row r="29" spans="1:10" ht="14.25" customHeight="1">
      <c r="A29" s="82">
        <v>4000000108</v>
      </c>
      <c r="B29" s="20" t="s">
        <v>27</v>
      </c>
      <c r="C29" s="21">
        <v>10</v>
      </c>
      <c r="D29" s="21">
        <v>0.276</v>
      </c>
      <c r="E29" s="22">
        <v>10.33</v>
      </c>
      <c r="F29" s="59">
        <v>60</v>
      </c>
      <c r="G29" s="13"/>
      <c r="H29" s="18"/>
      <c r="I29" s="18">
        <f t="shared" si="2"/>
        <v>0</v>
      </c>
      <c r="J29" s="19">
        <f t="shared" si="3"/>
        <v>0</v>
      </c>
    </row>
    <row r="30" spans="1:10" ht="14.25" customHeight="1">
      <c r="A30" s="82">
        <v>4000000109</v>
      </c>
      <c r="B30" s="20" t="s">
        <v>32</v>
      </c>
      <c r="C30" s="21">
        <v>10</v>
      </c>
      <c r="D30" s="21">
        <v>0.771</v>
      </c>
      <c r="E30" s="22">
        <v>10.507</v>
      </c>
      <c r="F30" s="59">
        <v>36</v>
      </c>
      <c r="G30" s="13"/>
      <c r="H30" s="18"/>
      <c r="I30" s="18">
        <f t="shared" si="2"/>
        <v>0</v>
      </c>
      <c r="J30" s="19">
        <f t="shared" si="3"/>
        <v>0</v>
      </c>
    </row>
    <row r="31" spans="1:10" ht="14.25" customHeight="1">
      <c r="A31" s="82">
        <v>4000000111</v>
      </c>
      <c r="B31" s="20" t="s">
        <v>29</v>
      </c>
      <c r="C31" s="21">
        <v>17</v>
      </c>
      <c r="D31" s="21">
        <v>0.958</v>
      </c>
      <c r="E31" s="22">
        <v>17.987</v>
      </c>
      <c r="F31" s="59">
        <v>18</v>
      </c>
      <c r="G31" s="13"/>
      <c r="H31" s="18"/>
      <c r="I31" s="18">
        <f t="shared" si="2"/>
        <v>0</v>
      </c>
      <c r="J31" s="19">
        <f t="shared" si="3"/>
        <v>0</v>
      </c>
    </row>
    <row r="32" spans="1:10" ht="14.25" customHeight="1">
      <c r="A32" s="82">
        <v>4000000345</v>
      </c>
      <c r="B32" s="20" t="s">
        <v>21</v>
      </c>
      <c r="C32" s="21">
        <v>5</v>
      </c>
      <c r="D32" s="21"/>
      <c r="E32" s="22">
        <v>5.433</v>
      </c>
      <c r="F32" s="59">
        <v>100</v>
      </c>
      <c r="G32" s="13"/>
      <c r="H32" s="18"/>
      <c r="I32" s="18">
        <f t="shared" si="2"/>
        <v>0</v>
      </c>
      <c r="J32" s="19">
        <f t="shared" si="3"/>
        <v>0</v>
      </c>
    </row>
    <row r="33" spans="1:10" ht="14.25" customHeight="1">
      <c r="A33" s="82">
        <v>4000000116</v>
      </c>
      <c r="B33" s="20" t="s">
        <v>25</v>
      </c>
      <c r="C33" s="21">
        <v>5</v>
      </c>
      <c r="D33" s="21"/>
      <c r="E33" s="22">
        <v>5.175</v>
      </c>
      <c r="F33" s="59">
        <v>96</v>
      </c>
      <c r="G33" s="13"/>
      <c r="H33" s="18"/>
      <c r="I33" s="18">
        <f t="shared" si="2"/>
        <v>0</v>
      </c>
      <c r="J33" s="19">
        <f t="shared" si="3"/>
        <v>0</v>
      </c>
    </row>
    <row r="34" spans="1:10" ht="14.25" customHeight="1">
      <c r="A34" s="82">
        <v>4000000343</v>
      </c>
      <c r="B34" s="20" t="s">
        <v>31</v>
      </c>
      <c r="C34" s="21">
        <v>5</v>
      </c>
      <c r="D34" s="21"/>
      <c r="E34" s="22">
        <v>5.213</v>
      </c>
      <c r="F34" s="59">
        <v>96</v>
      </c>
      <c r="G34" s="13"/>
      <c r="H34" s="18"/>
      <c r="I34" s="18"/>
      <c r="J34" s="19"/>
    </row>
    <row r="35" spans="1:10" ht="14.25" customHeight="1">
      <c r="A35" s="82">
        <v>4000000344</v>
      </c>
      <c r="B35" s="20" t="s">
        <v>30</v>
      </c>
      <c r="C35" s="21">
        <v>5</v>
      </c>
      <c r="D35" s="21"/>
      <c r="E35" s="22">
        <v>5.217</v>
      </c>
      <c r="F35" s="59">
        <v>96</v>
      </c>
      <c r="G35" s="13"/>
      <c r="H35" s="18"/>
      <c r="I35" s="18">
        <f>H35*C35</f>
        <v>0</v>
      </c>
      <c r="J35" s="19">
        <f>SUM(H35*E35)</f>
        <v>0</v>
      </c>
    </row>
    <row r="36" spans="1:10" ht="14.25" customHeight="1" thickBot="1">
      <c r="A36" s="83"/>
      <c r="B36" s="24"/>
      <c r="C36" s="25"/>
      <c r="D36" s="25"/>
      <c r="E36" s="26"/>
      <c r="F36" s="32"/>
      <c r="G36" s="13"/>
      <c r="H36" s="18"/>
      <c r="I36" s="18"/>
      <c r="J36" s="19"/>
    </row>
    <row r="37" spans="1:10" ht="15.75" thickBot="1">
      <c r="A37" s="84"/>
      <c r="B37" s="11" t="s">
        <v>52</v>
      </c>
      <c r="C37" s="27"/>
      <c r="D37" s="27"/>
      <c r="E37" s="28"/>
      <c r="F37" s="72"/>
      <c r="G37" s="13"/>
      <c r="H37" s="18"/>
      <c r="I37" s="18">
        <f aca="true" t="shared" si="4" ref="I37:I45">H37*C37</f>
        <v>0</v>
      </c>
      <c r="J37" s="19">
        <f aca="true" t="shared" si="5" ref="J37:J45">SUM(H37*E37)</f>
        <v>0</v>
      </c>
    </row>
    <row r="38" spans="1:10" ht="14.25" customHeight="1">
      <c r="A38" s="81">
        <v>4000000008</v>
      </c>
      <c r="B38" s="15" t="s">
        <v>21</v>
      </c>
      <c r="C38" s="16">
        <v>5</v>
      </c>
      <c r="D38" s="16"/>
      <c r="E38" s="17">
        <v>5.433</v>
      </c>
      <c r="F38" s="77">
        <v>110</v>
      </c>
      <c r="G38" s="13"/>
      <c r="H38" s="18"/>
      <c r="I38" s="18">
        <f t="shared" si="4"/>
        <v>0</v>
      </c>
      <c r="J38" s="19">
        <f t="shared" si="5"/>
        <v>0</v>
      </c>
    </row>
    <row r="39" spans="1:10" ht="14.25" customHeight="1">
      <c r="A39" s="82">
        <v>4000000005</v>
      </c>
      <c r="B39" s="20" t="s">
        <v>25</v>
      </c>
      <c r="C39" s="21">
        <v>5</v>
      </c>
      <c r="D39" s="21"/>
      <c r="E39" s="22">
        <v>5.175</v>
      </c>
      <c r="F39" s="59">
        <v>96</v>
      </c>
      <c r="G39" s="13"/>
      <c r="H39" s="18"/>
      <c r="I39" s="18">
        <f t="shared" si="4"/>
        <v>0</v>
      </c>
      <c r="J39" s="19">
        <f t="shared" si="5"/>
        <v>0</v>
      </c>
    </row>
    <row r="40" spans="1:10" ht="14.25" customHeight="1">
      <c r="A40" s="82">
        <v>4000000006</v>
      </c>
      <c r="B40" s="20" t="s">
        <v>31</v>
      </c>
      <c r="C40" s="21">
        <v>5</v>
      </c>
      <c r="D40" s="21"/>
      <c r="E40" s="22">
        <v>5.213</v>
      </c>
      <c r="F40" s="59">
        <v>96</v>
      </c>
      <c r="G40" s="13"/>
      <c r="H40" s="18"/>
      <c r="I40" s="18">
        <f t="shared" si="4"/>
        <v>0</v>
      </c>
      <c r="J40" s="19">
        <f t="shared" si="5"/>
        <v>0</v>
      </c>
    </row>
    <row r="41" spans="1:10" ht="14.25" customHeight="1">
      <c r="A41" s="82">
        <v>4000000007</v>
      </c>
      <c r="B41" s="20" t="s">
        <v>30</v>
      </c>
      <c r="C41" s="21">
        <v>5</v>
      </c>
      <c r="D41" s="21"/>
      <c r="E41" s="22">
        <v>5.217</v>
      </c>
      <c r="F41" s="59">
        <v>96</v>
      </c>
      <c r="G41" s="13"/>
      <c r="H41" s="18"/>
      <c r="I41" s="18">
        <f t="shared" si="4"/>
        <v>0</v>
      </c>
      <c r="J41" s="19">
        <f t="shared" si="5"/>
        <v>0</v>
      </c>
    </row>
    <row r="42" spans="1:10" ht="14.25" customHeight="1">
      <c r="A42" s="82">
        <v>4000000009</v>
      </c>
      <c r="B42" s="20" t="s">
        <v>26</v>
      </c>
      <c r="C42" s="21">
        <v>5</v>
      </c>
      <c r="D42" s="21">
        <v>0.228</v>
      </c>
      <c r="E42" s="22">
        <v>5.2</v>
      </c>
      <c r="F42" s="59">
        <v>140</v>
      </c>
      <c r="G42" s="13"/>
      <c r="H42" s="18"/>
      <c r="I42" s="18">
        <f t="shared" si="4"/>
        <v>0</v>
      </c>
      <c r="J42" s="19">
        <f t="shared" si="5"/>
        <v>0</v>
      </c>
    </row>
    <row r="43" spans="1:10" ht="14.25" customHeight="1">
      <c r="A43" s="82">
        <v>4000000001</v>
      </c>
      <c r="B43" s="20" t="s">
        <v>27</v>
      </c>
      <c r="C43" s="21">
        <v>10</v>
      </c>
      <c r="D43" s="21">
        <v>0.228</v>
      </c>
      <c r="E43" s="22">
        <v>10.33</v>
      </c>
      <c r="F43" s="59">
        <v>60</v>
      </c>
      <c r="G43" s="13"/>
      <c r="H43" s="18"/>
      <c r="I43" s="18">
        <f t="shared" si="4"/>
        <v>0</v>
      </c>
      <c r="J43" s="19">
        <f t="shared" si="5"/>
        <v>0</v>
      </c>
    </row>
    <row r="44" spans="1:10" ht="14.25" customHeight="1">
      <c r="A44" s="82">
        <v>4000000000</v>
      </c>
      <c r="B44" s="20" t="s">
        <v>28</v>
      </c>
      <c r="C44" s="21">
        <v>10</v>
      </c>
      <c r="D44" s="21">
        <v>0.766</v>
      </c>
      <c r="E44" s="22">
        <v>10.827</v>
      </c>
      <c r="F44" s="59">
        <v>30</v>
      </c>
      <c r="G44" s="13"/>
      <c r="H44" s="18"/>
      <c r="I44" s="18">
        <f t="shared" si="4"/>
        <v>0</v>
      </c>
      <c r="J44" s="19">
        <f t="shared" si="5"/>
        <v>0</v>
      </c>
    </row>
    <row r="45" spans="1:10" ht="14.25" customHeight="1">
      <c r="A45" s="82">
        <v>4000000002</v>
      </c>
      <c r="B45" s="20" t="s">
        <v>29</v>
      </c>
      <c r="C45" s="21">
        <v>17</v>
      </c>
      <c r="D45" s="21">
        <v>0.956</v>
      </c>
      <c r="E45" s="22">
        <v>17.947</v>
      </c>
      <c r="F45" s="59">
        <v>30</v>
      </c>
      <c r="G45" s="13"/>
      <c r="H45" s="18"/>
      <c r="I45" s="18">
        <f t="shared" si="4"/>
        <v>0</v>
      </c>
      <c r="J45" s="19">
        <f t="shared" si="5"/>
        <v>0</v>
      </c>
    </row>
    <row r="46" spans="1:10" ht="14.25" customHeight="1" thickBot="1">
      <c r="A46" s="83"/>
      <c r="B46" s="24"/>
      <c r="C46" s="25"/>
      <c r="D46" s="25"/>
      <c r="E46" s="26"/>
      <c r="F46" s="32"/>
      <c r="G46" s="13"/>
      <c r="H46" s="18"/>
      <c r="I46" s="18"/>
      <c r="J46" s="19"/>
    </row>
    <row r="47" spans="1:10" ht="15.75" thickBot="1">
      <c r="A47" s="84"/>
      <c r="B47" s="11" t="s">
        <v>53</v>
      </c>
      <c r="C47" s="27"/>
      <c r="D47" s="27"/>
      <c r="E47" s="28"/>
      <c r="F47" s="72"/>
      <c r="G47" s="13"/>
      <c r="H47" s="18"/>
      <c r="I47" s="18">
        <f aca="true" t="shared" si="6" ref="I47:I53">H47*C47</f>
        <v>0</v>
      </c>
      <c r="J47" s="19">
        <f aca="true" t="shared" si="7" ref="J47:J53">SUM(H47*E47)</f>
        <v>0</v>
      </c>
    </row>
    <row r="48" spans="1:10" ht="14.25" customHeight="1">
      <c r="A48" s="81">
        <v>4000000078</v>
      </c>
      <c r="B48" s="15" t="s">
        <v>13</v>
      </c>
      <c r="C48" s="16">
        <v>4.8</v>
      </c>
      <c r="D48" s="16"/>
      <c r="E48" s="17">
        <v>5.697</v>
      </c>
      <c r="F48" s="77">
        <v>66</v>
      </c>
      <c r="G48" s="13"/>
      <c r="H48" s="18"/>
      <c r="I48" s="18">
        <f t="shared" si="6"/>
        <v>0</v>
      </c>
      <c r="J48" s="19">
        <f t="shared" si="7"/>
        <v>0</v>
      </c>
    </row>
    <row r="49" spans="1:10" ht="14.25" customHeight="1">
      <c r="A49" s="82">
        <v>4000000076</v>
      </c>
      <c r="B49" s="20" t="s">
        <v>14</v>
      </c>
      <c r="C49" s="21">
        <v>6</v>
      </c>
      <c r="D49" s="21"/>
      <c r="E49" s="22">
        <v>6.977</v>
      </c>
      <c r="F49" s="59">
        <v>60</v>
      </c>
      <c r="G49" s="13"/>
      <c r="H49" s="18"/>
      <c r="I49" s="18">
        <f t="shared" si="6"/>
        <v>0</v>
      </c>
      <c r="J49" s="19">
        <f t="shared" si="7"/>
        <v>0</v>
      </c>
    </row>
    <row r="50" spans="1:10" ht="14.25" customHeight="1">
      <c r="A50" s="82">
        <v>4000000077</v>
      </c>
      <c r="B50" s="20" t="s">
        <v>15</v>
      </c>
      <c r="C50" s="21">
        <v>12</v>
      </c>
      <c r="D50" s="21"/>
      <c r="E50" s="22">
        <v>13.217</v>
      </c>
      <c r="F50" s="59">
        <v>30</v>
      </c>
      <c r="G50" s="13"/>
      <c r="H50" s="18"/>
      <c r="I50" s="18">
        <f t="shared" si="6"/>
        <v>0</v>
      </c>
      <c r="J50" s="19">
        <f t="shared" si="7"/>
        <v>0</v>
      </c>
    </row>
    <row r="51" spans="1:10" ht="14.25" customHeight="1">
      <c r="A51" s="82">
        <v>4000000075</v>
      </c>
      <c r="B51" s="20" t="s">
        <v>22</v>
      </c>
      <c r="C51" s="21">
        <v>12</v>
      </c>
      <c r="D51" s="21"/>
      <c r="E51" s="22">
        <v>13.19</v>
      </c>
      <c r="F51" s="59">
        <v>35</v>
      </c>
      <c r="G51" s="13"/>
      <c r="H51" s="18"/>
      <c r="I51" s="18">
        <f t="shared" si="6"/>
        <v>0</v>
      </c>
      <c r="J51" s="19">
        <f t="shared" si="7"/>
        <v>0</v>
      </c>
    </row>
    <row r="52" spans="1:10" ht="14.25" customHeight="1">
      <c r="A52" s="82">
        <v>4000000080</v>
      </c>
      <c r="B52" s="20" t="s">
        <v>23</v>
      </c>
      <c r="C52" s="21">
        <v>12</v>
      </c>
      <c r="D52" s="21"/>
      <c r="E52" s="22">
        <v>13.11</v>
      </c>
      <c r="F52" s="59">
        <v>30</v>
      </c>
      <c r="G52" s="13"/>
      <c r="H52" s="18"/>
      <c r="I52" s="18">
        <f t="shared" si="6"/>
        <v>0</v>
      </c>
      <c r="J52" s="19">
        <f t="shared" si="7"/>
        <v>0</v>
      </c>
    </row>
    <row r="53" spans="1:10" ht="14.25" customHeight="1">
      <c r="A53" s="82">
        <v>4000000079</v>
      </c>
      <c r="B53" s="20" t="s">
        <v>24</v>
      </c>
      <c r="C53" s="25">
        <v>4</v>
      </c>
      <c r="D53" s="25"/>
      <c r="E53" s="26">
        <v>4.37</v>
      </c>
      <c r="F53" s="69">
        <v>24</v>
      </c>
      <c r="G53" s="13"/>
      <c r="H53" s="18"/>
      <c r="I53" s="18">
        <f t="shared" si="6"/>
        <v>0</v>
      </c>
      <c r="J53" s="19">
        <f t="shared" si="7"/>
        <v>0</v>
      </c>
    </row>
    <row r="54" spans="1:10" ht="14.25" customHeight="1" thickBot="1">
      <c r="A54" s="83"/>
      <c r="B54" s="24"/>
      <c r="C54" s="25"/>
      <c r="D54" s="25"/>
      <c r="E54" s="26"/>
      <c r="F54" s="32"/>
      <c r="G54" s="13"/>
      <c r="H54" s="18"/>
      <c r="I54" s="18"/>
      <c r="J54" s="19"/>
    </row>
    <row r="55" spans="1:10" ht="15.75" thickBot="1">
      <c r="A55" s="84"/>
      <c r="B55" s="11" t="s">
        <v>54</v>
      </c>
      <c r="C55" s="27"/>
      <c r="D55" s="27"/>
      <c r="E55" s="28"/>
      <c r="F55" s="72"/>
      <c r="G55" s="13"/>
      <c r="H55" s="18"/>
      <c r="I55" s="18">
        <f>H55*C55</f>
        <v>0</v>
      </c>
      <c r="J55" s="19">
        <f>SUM(H55*E55)</f>
        <v>0</v>
      </c>
    </row>
    <row r="56" spans="1:10" ht="14.25" customHeight="1">
      <c r="A56" s="81">
        <v>4000000105</v>
      </c>
      <c r="B56" s="15" t="s">
        <v>27</v>
      </c>
      <c r="C56" s="16">
        <v>10</v>
      </c>
      <c r="D56" s="16">
        <v>0.405</v>
      </c>
      <c r="E56" s="17">
        <v>10.33</v>
      </c>
      <c r="F56" s="77">
        <v>60</v>
      </c>
      <c r="G56" s="13"/>
      <c r="H56" s="18"/>
      <c r="I56" s="18">
        <f>H56*C56</f>
        <v>0</v>
      </c>
      <c r="J56" s="19">
        <f>SUM(H56*E56)</f>
        <v>0</v>
      </c>
    </row>
    <row r="57" spans="1:10" ht="14.25" customHeight="1">
      <c r="A57" s="82">
        <v>4000000106</v>
      </c>
      <c r="B57" s="20" t="s">
        <v>32</v>
      </c>
      <c r="C57" s="21">
        <v>10</v>
      </c>
      <c r="D57" s="21"/>
      <c r="E57" s="22">
        <v>10.507</v>
      </c>
      <c r="F57" s="59">
        <v>36</v>
      </c>
      <c r="G57" s="13"/>
      <c r="H57" s="18"/>
      <c r="I57" s="18">
        <f>H57*C57</f>
        <v>0</v>
      </c>
      <c r="J57" s="19">
        <f>SUM(H57*E57)</f>
        <v>0</v>
      </c>
    </row>
    <row r="58" spans="1:10" ht="14.25" customHeight="1" thickBot="1">
      <c r="A58" s="83"/>
      <c r="B58" s="24"/>
      <c r="C58" s="25"/>
      <c r="D58" s="25"/>
      <c r="E58" s="26"/>
      <c r="F58" s="32"/>
      <c r="G58" s="13"/>
      <c r="H58" s="18"/>
      <c r="I58" s="18"/>
      <c r="J58" s="19"/>
    </row>
    <row r="59" spans="1:10" ht="15.75" thickBot="1">
      <c r="A59" s="84"/>
      <c r="B59" s="11" t="s">
        <v>55</v>
      </c>
      <c r="C59" s="27"/>
      <c r="D59" s="27"/>
      <c r="E59" s="28"/>
      <c r="F59" s="72"/>
      <c r="G59" s="13"/>
      <c r="H59" s="18"/>
      <c r="I59" s="18">
        <f>H59*C59</f>
        <v>0</v>
      </c>
      <c r="J59" s="19">
        <f>SUM(H59*E59)</f>
        <v>0</v>
      </c>
    </row>
    <row r="60" spans="1:10" ht="14.25" customHeight="1">
      <c r="A60" s="81">
        <v>4000000035</v>
      </c>
      <c r="B60" s="15" t="s">
        <v>27</v>
      </c>
      <c r="C60" s="29">
        <v>10</v>
      </c>
      <c r="D60" s="29">
        <v>0.254</v>
      </c>
      <c r="E60" s="30">
        <v>10.313</v>
      </c>
      <c r="F60" s="78">
        <v>60</v>
      </c>
      <c r="G60" s="13"/>
      <c r="H60" s="18"/>
      <c r="I60" s="18">
        <f>H60*C60</f>
        <v>0</v>
      </c>
      <c r="J60" s="19">
        <f>SUM(H60*E60)</f>
        <v>0</v>
      </c>
    </row>
    <row r="61" spans="1:10" ht="14.25" customHeight="1" thickBot="1">
      <c r="A61" s="83"/>
      <c r="B61" s="31"/>
      <c r="C61" s="25"/>
      <c r="D61" s="25"/>
      <c r="E61" s="26"/>
      <c r="F61" s="32"/>
      <c r="G61" s="13"/>
      <c r="H61" s="18"/>
      <c r="I61" s="18"/>
      <c r="J61" s="19"/>
    </row>
    <row r="62" spans="1:10" ht="15.75" thickBot="1">
      <c r="A62" s="84"/>
      <c r="B62" s="11" t="s">
        <v>56</v>
      </c>
      <c r="C62" s="27"/>
      <c r="D62" s="27" t="s">
        <v>6</v>
      </c>
      <c r="E62" s="28"/>
      <c r="F62" s="72"/>
      <c r="G62" s="13"/>
      <c r="H62" s="18"/>
      <c r="I62" s="18">
        <f aca="true" t="shared" si="8" ref="I62:I75">H62*C62</f>
        <v>0</v>
      </c>
      <c r="J62" s="19">
        <f aca="true" t="shared" si="9" ref="J62:J75">SUM(H62*E62)</f>
        <v>0</v>
      </c>
    </row>
    <row r="63" spans="1:10" s="13" customFormat="1" ht="14.25" customHeight="1">
      <c r="A63" s="81">
        <v>4000000063</v>
      </c>
      <c r="B63" s="15" t="s">
        <v>16</v>
      </c>
      <c r="C63" s="16">
        <v>3.6</v>
      </c>
      <c r="D63" s="16"/>
      <c r="E63" s="17">
        <v>3.963</v>
      </c>
      <c r="F63" s="77">
        <v>140</v>
      </c>
      <c r="H63" s="18"/>
      <c r="I63" s="18">
        <f t="shared" si="8"/>
        <v>0</v>
      </c>
      <c r="J63" s="19">
        <f t="shared" si="9"/>
        <v>0</v>
      </c>
    </row>
    <row r="64" spans="1:14" ht="14.25" customHeight="1">
      <c r="A64" s="82">
        <v>4000000072</v>
      </c>
      <c r="B64" s="20" t="s">
        <v>42</v>
      </c>
      <c r="C64" s="16">
        <v>3.6</v>
      </c>
      <c r="D64" s="16">
        <v>0.47</v>
      </c>
      <c r="E64" s="17">
        <v>4.28</v>
      </c>
      <c r="F64" s="77">
        <v>120</v>
      </c>
      <c r="G64" s="13"/>
      <c r="H64" s="18"/>
      <c r="I64" s="18">
        <f t="shared" si="8"/>
        <v>0</v>
      </c>
      <c r="J64" s="19">
        <f t="shared" si="9"/>
        <v>0</v>
      </c>
      <c r="N64" s="23"/>
    </row>
    <row r="65" spans="1:10" ht="14.25" customHeight="1">
      <c r="A65" s="82">
        <v>4000000068</v>
      </c>
      <c r="B65" s="20" t="s">
        <v>13</v>
      </c>
      <c r="C65" s="21">
        <v>4.8</v>
      </c>
      <c r="D65" s="21">
        <v>0.595</v>
      </c>
      <c r="E65" s="22">
        <v>5.493</v>
      </c>
      <c r="F65" s="59">
        <v>60</v>
      </c>
      <c r="G65" s="13"/>
      <c r="H65" s="18"/>
      <c r="I65" s="18">
        <f t="shared" si="8"/>
        <v>0</v>
      </c>
      <c r="J65" s="19">
        <f t="shared" si="9"/>
        <v>0</v>
      </c>
    </row>
    <row r="66" spans="1:10" ht="14.25" customHeight="1">
      <c r="A66" s="82">
        <v>4000000298</v>
      </c>
      <c r="B66" s="20" t="s">
        <v>14</v>
      </c>
      <c r="C66" s="21">
        <v>6</v>
      </c>
      <c r="D66" s="21">
        <v>0.794</v>
      </c>
      <c r="E66" s="22">
        <v>6.933</v>
      </c>
      <c r="F66" s="59">
        <v>64</v>
      </c>
      <c r="G66" s="13"/>
      <c r="H66" s="18"/>
      <c r="I66" s="18">
        <f t="shared" si="8"/>
        <v>0</v>
      </c>
      <c r="J66" s="19">
        <f t="shared" si="9"/>
        <v>0</v>
      </c>
    </row>
    <row r="67" spans="1:10" ht="14.25" customHeight="1">
      <c r="A67" s="82">
        <v>4000000297</v>
      </c>
      <c r="B67" s="20" t="s">
        <v>41</v>
      </c>
      <c r="C67" s="21">
        <v>9</v>
      </c>
      <c r="D67" s="21">
        <v>0.766</v>
      </c>
      <c r="E67" s="22">
        <v>9.9</v>
      </c>
      <c r="F67" s="59">
        <v>54</v>
      </c>
      <c r="G67" s="13"/>
      <c r="H67" s="18"/>
      <c r="I67" s="18">
        <f t="shared" si="8"/>
        <v>0</v>
      </c>
      <c r="J67" s="19">
        <f t="shared" si="9"/>
        <v>0</v>
      </c>
    </row>
    <row r="68" spans="1:10" ht="14.25" customHeight="1">
      <c r="A68" s="82">
        <v>4000000061</v>
      </c>
      <c r="B68" s="20" t="s">
        <v>22</v>
      </c>
      <c r="C68" s="21">
        <v>12</v>
      </c>
      <c r="D68" s="21">
        <v>1.105</v>
      </c>
      <c r="E68" s="22">
        <v>13.81</v>
      </c>
      <c r="F68" s="59">
        <v>32</v>
      </c>
      <c r="G68" s="13"/>
      <c r="H68" s="18"/>
      <c r="I68" s="18">
        <f t="shared" si="8"/>
        <v>0</v>
      </c>
      <c r="J68" s="19">
        <f t="shared" si="9"/>
        <v>0</v>
      </c>
    </row>
    <row r="69" spans="1:10" ht="14.25" customHeight="1">
      <c r="A69" s="82">
        <v>4000000070</v>
      </c>
      <c r="B69" s="20" t="s">
        <v>26</v>
      </c>
      <c r="C69" s="21">
        <v>5</v>
      </c>
      <c r="D69" s="21"/>
      <c r="E69" s="22">
        <v>5.15</v>
      </c>
      <c r="F69" s="59">
        <v>144</v>
      </c>
      <c r="G69" s="13"/>
      <c r="H69" s="18"/>
      <c r="I69" s="18">
        <f t="shared" si="8"/>
        <v>0</v>
      </c>
      <c r="J69" s="19">
        <f t="shared" si="9"/>
        <v>0</v>
      </c>
    </row>
    <row r="70" spans="1:10" ht="14.25" customHeight="1">
      <c r="A70" s="82">
        <v>4000000069</v>
      </c>
      <c r="B70" s="20" t="s">
        <v>96</v>
      </c>
      <c r="C70" s="21">
        <v>5</v>
      </c>
      <c r="D70" s="21">
        <v>1.404</v>
      </c>
      <c r="E70" s="22">
        <v>5.3</v>
      </c>
      <c r="F70" s="59">
        <v>96</v>
      </c>
      <c r="G70" s="13"/>
      <c r="H70" s="18"/>
      <c r="I70" s="18">
        <f t="shared" si="8"/>
        <v>0</v>
      </c>
      <c r="J70" s="19">
        <f t="shared" si="9"/>
        <v>0</v>
      </c>
    </row>
    <row r="71" spans="1:10" ht="14.25" customHeight="1">
      <c r="A71" s="82">
        <v>4000000060</v>
      </c>
      <c r="B71" s="20" t="s">
        <v>27</v>
      </c>
      <c r="C71" s="21">
        <v>10</v>
      </c>
      <c r="D71" s="21">
        <v>0.386</v>
      </c>
      <c r="E71" s="22">
        <v>10.443</v>
      </c>
      <c r="F71" s="59">
        <v>60</v>
      </c>
      <c r="G71" s="13"/>
      <c r="H71" s="18"/>
      <c r="I71" s="18">
        <f t="shared" si="8"/>
        <v>0</v>
      </c>
      <c r="J71" s="19">
        <f t="shared" si="9"/>
        <v>0</v>
      </c>
    </row>
    <row r="72" spans="1:10" ht="14.25" customHeight="1">
      <c r="A72" s="82">
        <v>4000000059</v>
      </c>
      <c r="B72" s="20" t="s">
        <v>97</v>
      </c>
      <c r="C72" s="21">
        <v>10</v>
      </c>
      <c r="D72" s="21">
        <v>0.768</v>
      </c>
      <c r="E72" s="22">
        <v>10.857</v>
      </c>
      <c r="F72" s="59">
        <v>36</v>
      </c>
      <c r="G72" s="13"/>
      <c r="H72" s="18"/>
      <c r="I72" s="18">
        <f t="shared" si="8"/>
        <v>0</v>
      </c>
      <c r="J72" s="19">
        <f t="shared" si="9"/>
        <v>0</v>
      </c>
    </row>
    <row r="73" spans="1:10" ht="14.25" customHeight="1">
      <c r="A73" s="82">
        <v>4000000284</v>
      </c>
      <c r="B73" s="20" t="s">
        <v>111</v>
      </c>
      <c r="C73" s="21">
        <v>10</v>
      </c>
      <c r="D73" s="21">
        <v>0.39</v>
      </c>
      <c r="E73" s="22">
        <v>10.443</v>
      </c>
      <c r="F73" s="59">
        <v>60</v>
      </c>
      <c r="G73" s="13"/>
      <c r="H73" s="18"/>
      <c r="I73" s="18">
        <f t="shared" si="8"/>
        <v>0</v>
      </c>
      <c r="J73" s="19">
        <f t="shared" si="9"/>
        <v>0</v>
      </c>
    </row>
    <row r="74" spans="1:10" ht="14.25" customHeight="1">
      <c r="A74" s="82">
        <v>4000000067</v>
      </c>
      <c r="B74" s="20" t="s">
        <v>106</v>
      </c>
      <c r="C74" s="21">
        <v>6</v>
      </c>
      <c r="D74" s="21">
        <v>0.794</v>
      </c>
      <c r="E74" s="22">
        <v>6.933</v>
      </c>
      <c r="F74" s="59">
        <v>64</v>
      </c>
      <c r="G74" s="13"/>
      <c r="H74" s="18"/>
      <c r="I74" s="18">
        <f t="shared" si="8"/>
        <v>0</v>
      </c>
      <c r="J74" s="19">
        <f t="shared" si="9"/>
        <v>0</v>
      </c>
    </row>
    <row r="75" spans="1:10" ht="14.25" customHeight="1">
      <c r="A75" s="82">
        <v>4000000065</v>
      </c>
      <c r="B75" s="20" t="s">
        <v>107</v>
      </c>
      <c r="C75" s="21">
        <v>9</v>
      </c>
      <c r="D75" s="21">
        <v>0.766</v>
      </c>
      <c r="E75" s="22">
        <v>9.9</v>
      </c>
      <c r="F75" s="59">
        <v>54</v>
      </c>
      <c r="G75" s="13"/>
      <c r="H75" s="18"/>
      <c r="I75" s="18">
        <f t="shared" si="8"/>
        <v>0</v>
      </c>
      <c r="J75" s="19">
        <f t="shared" si="9"/>
        <v>0</v>
      </c>
    </row>
    <row r="76" spans="1:10" ht="14.25" customHeight="1">
      <c r="A76" s="82">
        <v>4000000064</v>
      </c>
      <c r="B76" s="20" t="s">
        <v>206</v>
      </c>
      <c r="C76" s="21">
        <v>17</v>
      </c>
      <c r="D76" s="21">
        <v>0.956</v>
      </c>
      <c r="E76" s="22">
        <v>17.947</v>
      </c>
      <c r="F76" s="59">
        <v>30</v>
      </c>
      <c r="G76" s="13"/>
      <c r="H76" s="18"/>
      <c r="I76" s="18">
        <f>H76*C76</f>
        <v>0</v>
      </c>
      <c r="J76" s="19">
        <f>SUM(H76*E76)</f>
        <v>0</v>
      </c>
    </row>
    <row r="77" spans="1:10" ht="14.25" customHeight="1" thickBot="1">
      <c r="A77" s="83"/>
      <c r="B77" s="24"/>
      <c r="C77" s="25"/>
      <c r="D77" s="25"/>
      <c r="E77" s="26"/>
      <c r="F77" s="32"/>
      <c r="G77" s="13"/>
      <c r="H77" s="18"/>
      <c r="I77" s="18"/>
      <c r="J77" s="19"/>
    </row>
    <row r="78" spans="1:10" ht="14.25" customHeight="1" thickBot="1">
      <c r="A78" s="84"/>
      <c r="B78" s="11" t="s">
        <v>191</v>
      </c>
      <c r="C78" s="27"/>
      <c r="D78" s="27"/>
      <c r="E78" s="28"/>
      <c r="F78" s="72"/>
      <c r="G78" s="13"/>
      <c r="H78" s="18"/>
      <c r="I78" s="18"/>
      <c r="J78" s="19"/>
    </row>
    <row r="79" spans="1:10" ht="14.25" customHeight="1">
      <c r="A79" s="81">
        <v>4000000180</v>
      </c>
      <c r="B79" s="15" t="s">
        <v>104</v>
      </c>
      <c r="C79" s="16">
        <v>6.81</v>
      </c>
      <c r="D79" s="16">
        <v>1.73</v>
      </c>
      <c r="E79" s="17">
        <v>8.54</v>
      </c>
      <c r="F79" s="77">
        <v>64</v>
      </c>
      <c r="G79" s="13"/>
      <c r="H79" s="18"/>
      <c r="I79" s="18">
        <f>H79*C79</f>
        <v>0</v>
      </c>
      <c r="J79" s="19">
        <f>SUM(H79*E79)</f>
        <v>0</v>
      </c>
    </row>
    <row r="80" spans="1:10" ht="14.25" customHeight="1">
      <c r="A80" s="82">
        <v>4000000340</v>
      </c>
      <c r="B80" s="20" t="s">
        <v>93</v>
      </c>
      <c r="C80" s="21">
        <v>10.02</v>
      </c>
      <c r="D80" s="21">
        <v>1.723</v>
      </c>
      <c r="E80" s="22">
        <v>11.743</v>
      </c>
      <c r="F80" s="59">
        <v>30</v>
      </c>
      <c r="G80" s="13"/>
      <c r="H80" s="18"/>
      <c r="I80" s="18">
        <f>H80*C80</f>
        <v>0</v>
      </c>
      <c r="J80" s="19">
        <f>SUM(H80*E80)</f>
        <v>0</v>
      </c>
    </row>
    <row r="81" spans="1:10" ht="14.25" customHeight="1" thickBot="1">
      <c r="A81" s="83"/>
      <c r="B81" s="24"/>
      <c r="C81" s="25"/>
      <c r="D81" s="25"/>
      <c r="E81" s="26"/>
      <c r="F81" s="69"/>
      <c r="G81" s="13"/>
      <c r="H81" s="18"/>
      <c r="I81" s="18"/>
      <c r="J81" s="19"/>
    </row>
    <row r="82" spans="1:10" ht="15.75" thickBot="1">
      <c r="A82" s="84"/>
      <c r="B82" s="11" t="s">
        <v>87</v>
      </c>
      <c r="C82" s="27"/>
      <c r="D82" s="27" t="s">
        <v>6</v>
      </c>
      <c r="E82" s="28"/>
      <c r="F82" s="76"/>
      <c r="G82" s="13"/>
      <c r="H82" s="18"/>
      <c r="I82" s="18"/>
      <c r="J82" s="19"/>
    </row>
    <row r="83" spans="1:10" ht="14.25" customHeight="1">
      <c r="A83" s="81">
        <v>4000000149</v>
      </c>
      <c r="B83" s="15" t="s">
        <v>85</v>
      </c>
      <c r="C83" s="16">
        <v>3</v>
      </c>
      <c r="D83" s="16">
        <v>0.794</v>
      </c>
      <c r="E83" s="17">
        <v>3.61</v>
      </c>
      <c r="F83" s="77">
        <v>100</v>
      </c>
      <c r="G83" s="13"/>
      <c r="H83" s="18"/>
      <c r="I83" s="18">
        <f>H83*C83</f>
        <v>0</v>
      </c>
      <c r="J83" s="19">
        <f>SUM(H83*E83)</f>
        <v>0</v>
      </c>
    </row>
    <row r="84" spans="1:10" ht="14.25" customHeight="1" thickBot="1">
      <c r="A84" s="83"/>
      <c r="B84" s="24"/>
      <c r="C84" s="25"/>
      <c r="D84" s="25"/>
      <c r="E84" s="26"/>
      <c r="F84" s="32"/>
      <c r="G84" s="13"/>
      <c r="H84" s="18"/>
      <c r="I84" s="18"/>
      <c r="J84" s="19"/>
    </row>
    <row r="85" spans="1:10" ht="14.25" customHeight="1" thickBot="1">
      <c r="A85" s="84"/>
      <c r="B85" s="11" t="s">
        <v>90</v>
      </c>
      <c r="C85" s="27"/>
      <c r="D85" s="27"/>
      <c r="E85" s="28"/>
      <c r="F85" s="72"/>
      <c r="G85" s="13"/>
      <c r="H85" s="18"/>
      <c r="I85" s="18"/>
      <c r="J85" s="19"/>
    </row>
    <row r="86" spans="1:10" ht="14.25" customHeight="1">
      <c r="A86" s="81">
        <v>4000000010</v>
      </c>
      <c r="B86" s="15" t="s">
        <v>26</v>
      </c>
      <c r="C86" s="16">
        <v>5</v>
      </c>
      <c r="D86" s="16"/>
      <c r="E86" s="17">
        <v>5.24</v>
      </c>
      <c r="F86" s="77">
        <v>144</v>
      </c>
      <c r="G86" s="13"/>
      <c r="H86" s="18"/>
      <c r="I86" s="18"/>
      <c r="J86" s="19"/>
    </row>
    <row r="87" spans="1:10" ht="14.25" customHeight="1" thickBot="1">
      <c r="A87" s="83"/>
      <c r="B87" s="24"/>
      <c r="C87" s="25"/>
      <c r="D87" s="25"/>
      <c r="E87" s="26"/>
      <c r="F87" s="32"/>
      <c r="G87" s="13"/>
      <c r="H87" s="18"/>
      <c r="I87" s="18"/>
      <c r="J87" s="19"/>
    </row>
    <row r="88" spans="1:10" ht="15.75" thickBot="1">
      <c r="A88" s="84"/>
      <c r="B88" s="11" t="s">
        <v>82</v>
      </c>
      <c r="C88" s="27"/>
      <c r="D88" s="27"/>
      <c r="E88" s="28"/>
      <c r="F88" s="72"/>
      <c r="G88" s="13"/>
      <c r="H88" s="18"/>
      <c r="I88" s="18">
        <f aca="true" t="shared" si="10" ref="I88:I96">H88*C88</f>
        <v>0</v>
      </c>
      <c r="J88" s="19">
        <f aca="true" t="shared" si="11" ref="J88:J96">SUM(H88*E88)</f>
        <v>0</v>
      </c>
    </row>
    <row r="89" spans="1:10" ht="14.25" customHeight="1">
      <c r="A89" s="81">
        <v>4000000087</v>
      </c>
      <c r="B89" s="15" t="s">
        <v>33</v>
      </c>
      <c r="C89" s="16">
        <v>6.408</v>
      </c>
      <c r="D89" s="16">
        <v>0.29</v>
      </c>
      <c r="E89" s="17">
        <v>7.1</v>
      </c>
      <c r="F89" s="77">
        <v>80</v>
      </c>
      <c r="G89" s="13"/>
      <c r="H89" s="18"/>
      <c r="I89" s="18">
        <f t="shared" si="10"/>
        <v>0</v>
      </c>
      <c r="J89" s="19">
        <f t="shared" si="11"/>
        <v>0</v>
      </c>
    </row>
    <row r="90" spans="1:10" ht="14.25" customHeight="1">
      <c r="A90" s="82">
        <v>4000000084</v>
      </c>
      <c r="B90" s="20" t="s">
        <v>34</v>
      </c>
      <c r="C90" s="21">
        <v>5.4</v>
      </c>
      <c r="D90" s="21">
        <v>0.698</v>
      </c>
      <c r="E90" s="22">
        <v>5.937</v>
      </c>
      <c r="F90" s="59">
        <v>90</v>
      </c>
      <c r="G90" s="13"/>
      <c r="H90" s="18"/>
      <c r="I90" s="18">
        <f t="shared" si="10"/>
        <v>0</v>
      </c>
      <c r="J90" s="19">
        <f t="shared" si="11"/>
        <v>0</v>
      </c>
    </row>
    <row r="91" spans="1:10" ht="14.25" customHeight="1">
      <c r="A91" s="82">
        <v>4000000083</v>
      </c>
      <c r="B91" s="20" t="s">
        <v>35</v>
      </c>
      <c r="C91" s="21">
        <v>10.8</v>
      </c>
      <c r="D91" s="21">
        <v>1.246</v>
      </c>
      <c r="E91" s="22">
        <v>11.857</v>
      </c>
      <c r="F91" s="59">
        <v>45</v>
      </c>
      <c r="G91" s="13"/>
      <c r="H91" s="18"/>
      <c r="I91" s="18">
        <f t="shared" si="10"/>
        <v>0</v>
      </c>
      <c r="J91" s="19">
        <f t="shared" si="11"/>
        <v>0</v>
      </c>
    </row>
    <row r="92" spans="1:10" ht="14.25" customHeight="1">
      <c r="A92" s="82">
        <v>4000000092</v>
      </c>
      <c r="B92" s="20" t="s">
        <v>36</v>
      </c>
      <c r="C92" s="21">
        <v>14.4</v>
      </c>
      <c r="D92" s="21">
        <v>1.654</v>
      </c>
      <c r="E92" s="22">
        <v>15.547</v>
      </c>
      <c r="F92" s="59">
        <v>35</v>
      </c>
      <c r="G92" s="13"/>
      <c r="H92" s="18"/>
      <c r="I92" s="18">
        <f t="shared" si="10"/>
        <v>0</v>
      </c>
      <c r="J92" s="19">
        <f t="shared" si="11"/>
        <v>0</v>
      </c>
    </row>
    <row r="93" spans="1:10" ht="14.25" customHeight="1">
      <c r="A93" s="82">
        <v>4000000090</v>
      </c>
      <c r="B93" s="20" t="s">
        <v>37</v>
      </c>
      <c r="C93" s="21">
        <v>16.2</v>
      </c>
      <c r="D93" s="21">
        <v>1.395</v>
      </c>
      <c r="E93" s="22">
        <v>17.243</v>
      </c>
      <c r="F93" s="59">
        <v>36</v>
      </c>
      <c r="G93" s="13"/>
      <c r="H93" s="18"/>
      <c r="I93" s="18">
        <f t="shared" si="10"/>
        <v>0</v>
      </c>
      <c r="J93" s="19">
        <f t="shared" si="11"/>
        <v>0</v>
      </c>
    </row>
    <row r="94" spans="1:10" ht="14.25" customHeight="1">
      <c r="A94" s="82">
        <v>4000000093</v>
      </c>
      <c r="B94" s="116" t="s">
        <v>210</v>
      </c>
      <c r="C94" s="21">
        <v>17.8</v>
      </c>
      <c r="D94" s="21">
        <v>1.538</v>
      </c>
      <c r="E94" s="22">
        <v>19.453</v>
      </c>
      <c r="F94" s="59">
        <v>28</v>
      </c>
      <c r="G94" s="13"/>
      <c r="H94" s="18"/>
      <c r="I94" s="18">
        <f t="shared" si="10"/>
        <v>0</v>
      </c>
      <c r="J94" s="19">
        <f t="shared" si="11"/>
        <v>0</v>
      </c>
    </row>
    <row r="95" spans="1:10" ht="14.25" customHeight="1">
      <c r="A95" s="82">
        <v>4000000081</v>
      </c>
      <c r="B95" s="20" t="s">
        <v>39</v>
      </c>
      <c r="C95" s="21">
        <v>8.9</v>
      </c>
      <c r="D95" s="21">
        <v>0.56</v>
      </c>
      <c r="E95" s="22">
        <v>9.46</v>
      </c>
      <c r="F95" s="59">
        <v>60</v>
      </c>
      <c r="G95" s="13"/>
      <c r="H95" s="18"/>
      <c r="I95" s="18">
        <f t="shared" si="10"/>
        <v>0</v>
      </c>
      <c r="J95" s="19">
        <f t="shared" si="11"/>
        <v>0</v>
      </c>
    </row>
    <row r="96" spans="1:10" ht="14.25" customHeight="1">
      <c r="A96" s="82">
        <v>4000000085</v>
      </c>
      <c r="B96" s="20" t="s">
        <v>40</v>
      </c>
      <c r="C96" s="21">
        <v>18</v>
      </c>
      <c r="D96" s="21">
        <v>1.047</v>
      </c>
      <c r="E96" s="22">
        <v>18.87</v>
      </c>
      <c r="F96" s="59">
        <v>24</v>
      </c>
      <c r="G96" s="13"/>
      <c r="H96" s="18"/>
      <c r="I96" s="18">
        <f t="shared" si="10"/>
        <v>0</v>
      </c>
      <c r="J96" s="19">
        <f t="shared" si="11"/>
        <v>0</v>
      </c>
    </row>
    <row r="97" spans="1:10" s="13" customFormat="1" ht="14.25" customHeight="1">
      <c r="A97" s="82">
        <v>4000000273</v>
      </c>
      <c r="B97" s="20" t="s">
        <v>201</v>
      </c>
      <c r="C97" s="21">
        <v>8.9</v>
      </c>
      <c r="D97" s="21">
        <v>0.63</v>
      </c>
      <c r="E97" s="22">
        <v>9.53</v>
      </c>
      <c r="F97" s="59">
        <v>30</v>
      </c>
      <c r="H97" s="18"/>
      <c r="I97" s="18">
        <f>H97*C97</f>
        <v>0</v>
      </c>
      <c r="J97" s="19">
        <f>SUM(H97*E97)</f>
        <v>0</v>
      </c>
    </row>
    <row r="98" spans="1:10" s="13" customFormat="1" ht="14.25" customHeight="1" hidden="1">
      <c r="A98" s="110">
        <v>4000000082</v>
      </c>
      <c r="B98" s="111" t="s">
        <v>218</v>
      </c>
      <c r="C98" s="112">
        <v>8.9</v>
      </c>
      <c r="D98" s="112">
        <v>0.56</v>
      </c>
      <c r="E98" s="113">
        <v>9.46</v>
      </c>
      <c r="F98" s="108">
        <v>50</v>
      </c>
      <c r="H98" s="18"/>
      <c r="I98" s="18">
        <f>H98*C98</f>
        <v>0</v>
      </c>
      <c r="J98" s="19">
        <f>SUM(H98*E98)</f>
        <v>0</v>
      </c>
    </row>
    <row r="99" spans="1:10" s="13" customFormat="1" ht="14.25" customHeight="1" hidden="1">
      <c r="A99" s="110">
        <v>4000000086</v>
      </c>
      <c r="B99" s="111" t="s">
        <v>217</v>
      </c>
      <c r="C99" s="112">
        <v>18</v>
      </c>
      <c r="D99" s="112">
        <v>1.047</v>
      </c>
      <c r="E99" s="113">
        <v>18.87</v>
      </c>
      <c r="F99" s="108">
        <v>32</v>
      </c>
      <c r="H99" s="18"/>
      <c r="I99" s="18">
        <f>H99*C99</f>
        <v>0</v>
      </c>
      <c r="J99" s="19">
        <f>SUM(H99*E99)</f>
        <v>0</v>
      </c>
    </row>
    <row r="100" spans="1:10" s="13" customFormat="1" ht="14.25" customHeight="1" hidden="1">
      <c r="A100" s="110">
        <v>4000000088</v>
      </c>
      <c r="B100" s="111" t="s">
        <v>215</v>
      </c>
      <c r="C100" s="112">
        <v>17.8</v>
      </c>
      <c r="D100" s="112">
        <v>1.538</v>
      </c>
      <c r="E100" s="113">
        <v>19.453</v>
      </c>
      <c r="F100" s="108">
        <v>40</v>
      </c>
      <c r="H100" s="18"/>
      <c r="I100" s="18">
        <f>H100*C100</f>
        <v>0</v>
      </c>
      <c r="J100" s="19">
        <f>SUM(H100*E100)</f>
        <v>0</v>
      </c>
    </row>
    <row r="101" spans="1:10" s="13" customFormat="1" ht="14.25" customHeight="1" hidden="1">
      <c r="A101" s="110">
        <v>4000000091</v>
      </c>
      <c r="B101" s="111" t="s">
        <v>216</v>
      </c>
      <c r="C101" s="114"/>
      <c r="D101" s="114"/>
      <c r="E101" s="115"/>
      <c r="F101" s="109">
        <v>35</v>
      </c>
      <c r="H101" s="18"/>
      <c r="I101" s="18">
        <f>H101*C101</f>
        <v>0</v>
      </c>
      <c r="J101" s="19">
        <f>SUM(H101*E101)</f>
        <v>0</v>
      </c>
    </row>
    <row r="102" spans="1:10" s="13" customFormat="1" ht="14.25" customHeight="1">
      <c r="A102" s="83"/>
      <c r="B102" s="24"/>
      <c r="C102" s="25"/>
      <c r="D102" s="25"/>
      <c r="E102" s="26"/>
      <c r="F102" s="69"/>
      <c r="H102" s="18"/>
      <c r="I102" s="18"/>
      <c r="J102" s="19"/>
    </row>
    <row r="103" spans="1:10" ht="14.25" customHeight="1" thickBot="1">
      <c r="A103" s="85"/>
      <c r="B103" s="33"/>
      <c r="C103" s="25"/>
      <c r="D103" s="25"/>
      <c r="E103" s="26"/>
      <c r="F103" s="32"/>
      <c r="G103" s="13"/>
      <c r="H103" s="18"/>
      <c r="I103" s="18"/>
      <c r="J103" s="19"/>
    </row>
    <row r="104" spans="1:10" s="13" customFormat="1" ht="14.25" customHeight="1" thickBot="1">
      <c r="A104" s="86"/>
      <c r="B104" s="11" t="s">
        <v>125</v>
      </c>
      <c r="C104" s="27"/>
      <c r="D104" s="27"/>
      <c r="E104" s="28"/>
      <c r="F104" s="72"/>
      <c r="H104" s="18"/>
      <c r="I104" s="18"/>
      <c r="J104" s="19"/>
    </row>
    <row r="105" spans="1:10" s="13" customFormat="1" ht="14.25" customHeight="1">
      <c r="A105" s="87">
        <v>4000000530</v>
      </c>
      <c r="B105" s="55" t="s">
        <v>38</v>
      </c>
      <c r="C105" s="21">
        <v>17.8</v>
      </c>
      <c r="D105" s="21">
        <v>1.538</v>
      </c>
      <c r="E105" s="22">
        <v>19.453</v>
      </c>
      <c r="F105" s="59">
        <v>40</v>
      </c>
      <c r="H105" s="18"/>
      <c r="I105" s="18">
        <f>H105*C105</f>
        <v>0</v>
      </c>
      <c r="J105" s="19">
        <f>SUM(H105*E105)</f>
        <v>0</v>
      </c>
    </row>
    <row r="106" spans="1:10" s="13" customFormat="1" ht="14.25" customHeight="1">
      <c r="A106" s="87">
        <v>4000000471</v>
      </c>
      <c r="B106" s="55" t="s">
        <v>201</v>
      </c>
      <c r="C106" s="21">
        <v>8.9</v>
      </c>
      <c r="D106" s="21">
        <v>0.63</v>
      </c>
      <c r="E106" s="22">
        <v>9.53</v>
      </c>
      <c r="F106" s="59">
        <v>60</v>
      </c>
      <c r="H106" s="18"/>
      <c r="I106" s="18">
        <f>H106*C106</f>
        <v>0</v>
      </c>
      <c r="J106" s="19">
        <f>SUM(H106*E106)</f>
        <v>0</v>
      </c>
    </row>
    <row r="107" spans="1:10" s="13" customFormat="1" ht="14.25" customHeight="1">
      <c r="A107" s="81">
        <v>4000000425</v>
      </c>
      <c r="B107" s="15" t="s">
        <v>39</v>
      </c>
      <c r="C107" s="16">
        <v>8.9</v>
      </c>
      <c r="D107" s="16">
        <v>0.56</v>
      </c>
      <c r="E107" s="17">
        <v>9.46</v>
      </c>
      <c r="F107" s="77">
        <v>60</v>
      </c>
      <c r="H107" s="18"/>
      <c r="I107" s="18">
        <f>H107*C107</f>
        <v>0</v>
      </c>
      <c r="J107" s="19">
        <f>SUM(H107*E107)</f>
        <v>0</v>
      </c>
    </row>
    <row r="108" spans="1:10" s="13" customFormat="1" ht="14.25" customHeight="1">
      <c r="A108" s="82">
        <v>4000000426</v>
      </c>
      <c r="B108" s="20" t="s">
        <v>40</v>
      </c>
      <c r="C108" s="21">
        <v>18</v>
      </c>
      <c r="D108" s="21">
        <v>1.047</v>
      </c>
      <c r="E108" s="22">
        <v>18.87</v>
      </c>
      <c r="F108" s="59">
        <v>24</v>
      </c>
      <c r="H108" s="18"/>
      <c r="I108" s="18">
        <f>H108*C108</f>
        <v>0</v>
      </c>
      <c r="J108" s="19">
        <f>SUM(H108*E108)</f>
        <v>0</v>
      </c>
    </row>
    <row r="109" spans="1:10" ht="14.25" customHeight="1" thickBot="1">
      <c r="A109" s="85"/>
      <c r="B109" s="33"/>
      <c r="C109" s="25"/>
      <c r="D109" s="25"/>
      <c r="E109" s="26"/>
      <c r="F109" s="32"/>
      <c r="G109" s="13"/>
      <c r="H109" s="18"/>
      <c r="I109" s="18"/>
      <c r="J109" s="19"/>
    </row>
    <row r="110" spans="1:10" ht="15.75" thickBot="1">
      <c r="A110" s="84"/>
      <c r="B110" s="11" t="s">
        <v>57</v>
      </c>
      <c r="C110" s="27"/>
      <c r="D110" s="27"/>
      <c r="E110" s="28"/>
      <c r="F110" s="72"/>
      <c r="G110" s="13"/>
      <c r="H110" s="18"/>
      <c r="I110" s="18"/>
      <c r="J110" s="19"/>
    </row>
    <row r="111" spans="1:10" ht="15">
      <c r="A111" s="81">
        <v>4000000012</v>
      </c>
      <c r="B111" s="15" t="s">
        <v>35</v>
      </c>
      <c r="C111" s="16">
        <v>10.8</v>
      </c>
      <c r="D111" s="16">
        <v>0.72</v>
      </c>
      <c r="E111" s="17">
        <v>11.497</v>
      </c>
      <c r="F111" s="77">
        <v>40</v>
      </c>
      <c r="G111" s="13"/>
      <c r="H111" s="18"/>
      <c r="I111" s="18">
        <f aca="true" t="shared" si="12" ref="I111:I116">H111*C111</f>
        <v>0</v>
      </c>
      <c r="J111" s="19">
        <f aca="true" t="shared" si="13" ref="J111:J116">SUM(H111*E111)</f>
        <v>0</v>
      </c>
    </row>
    <row r="112" spans="1:10" ht="15">
      <c r="A112" s="82">
        <v>4000000014</v>
      </c>
      <c r="B112" s="20" t="s">
        <v>83</v>
      </c>
      <c r="C112" s="21">
        <v>10.8</v>
      </c>
      <c r="D112" s="21">
        <v>0.817</v>
      </c>
      <c r="E112" s="22">
        <v>11.683</v>
      </c>
      <c r="F112" s="59">
        <v>40</v>
      </c>
      <c r="G112" s="13"/>
      <c r="H112" s="18"/>
      <c r="I112" s="18">
        <f t="shared" si="12"/>
        <v>0</v>
      </c>
      <c r="J112" s="19">
        <f t="shared" si="13"/>
        <v>0</v>
      </c>
    </row>
    <row r="113" spans="1:10" ht="15">
      <c r="A113" s="82">
        <v>4000000015</v>
      </c>
      <c r="B113" s="20" t="s">
        <v>37</v>
      </c>
      <c r="C113" s="21">
        <v>16.2</v>
      </c>
      <c r="D113" s="21">
        <v>1.086</v>
      </c>
      <c r="E113" s="22">
        <v>17.45</v>
      </c>
      <c r="F113" s="59">
        <v>32</v>
      </c>
      <c r="G113" s="13"/>
      <c r="H113" s="18"/>
      <c r="I113" s="18">
        <f t="shared" si="12"/>
        <v>0</v>
      </c>
      <c r="J113" s="19">
        <f t="shared" si="13"/>
        <v>0</v>
      </c>
    </row>
    <row r="114" spans="1:10" ht="15">
      <c r="A114" s="82">
        <v>4000000348</v>
      </c>
      <c r="B114" s="20" t="s">
        <v>38</v>
      </c>
      <c r="C114" s="21">
        <v>18.11</v>
      </c>
      <c r="D114" s="21"/>
      <c r="E114" s="22">
        <v>19.216</v>
      </c>
      <c r="F114" s="59">
        <v>30</v>
      </c>
      <c r="G114" s="13"/>
      <c r="H114" s="18"/>
      <c r="I114" s="18">
        <f t="shared" si="12"/>
        <v>0</v>
      </c>
      <c r="J114" s="19">
        <f t="shared" si="13"/>
        <v>0</v>
      </c>
    </row>
    <row r="115" spans="1:10" ht="15">
      <c r="A115" s="82">
        <v>4000000011</v>
      </c>
      <c r="B115" s="20" t="s">
        <v>39</v>
      </c>
      <c r="C115" s="21">
        <v>9</v>
      </c>
      <c r="D115" s="21">
        <v>0.61</v>
      </c>
      <c r="E115" s="22">
        <v>9.573</v>
      </c>
      <c r="F115" s="59">
        <v>60</v>
      </c>
      <c r="G115" s="13"/>
      <c r="H115" s="18"/>
      <c r="I115" s="18">
        <f t="shared" si="12"/>
        <v>0</v>
      </c>
      <c r="J115" s="19">
        <f t="shared" si="13"/>
        <v>0</v>
      </c>
    </row>
    <row r="116" spans="1:10" ht="15">
      <c r="A116" s="82">
        <v>4000000013</v>
      </c>
      <c r="B116" s="20" t="s">
        <v>40</v>
      </c>
      <c r="C116" s="21">
        <v>18</v>
      </c>
      <c r="D116" s="21">
        <v>1.26</v>
      </c>
      <c r="E116" s="22">
        <v>19.053</v>
      </c>
      <c r="F116" s="59">
        <v>24</v>
      </c>
      <c r="G116" s="13"/>
      <c r="H116" s="18"/>
      <c r="I116" s="18">
        <f t="shared" si="12"/>
        <v>0</v>
      </c>
      <c r="J116" s="19">
        <f t="shared" si="13"/>
        <v>0</v>
      </c>
    </row>
    <row r="117" spans="1:10" ht="15.75" thickBot="1">
      <c r="A117" s="83"/>
      <c r="B117" s="24"/>
      <c r="C117" s="25"/>
      <c r="D117" s="25"/>
      <c r="E117" s="26"/>
      <c r="F117" s="32"/>
      <c r="G117" s="13"/>
      <c r="H117" s="18"/>
      <c r="I117" s="18"/>
      <c r="J117" s="19"/>
    </row>
    <row r="118" spans="1:10" ht="15.75" customHeight="1" thickBot="1">
      <c r="A118" s="84"/>
      <c r="B118" s="11" t="s">
        <v>58</v>
      </c>
      <c r="C118" s="27"/>
      <c r="D118" s="27"/>
      <c r="E118" s="28"/>
      <c r="F118" s="72"/>
      <c r="G118" s="13"/>
      <c r="H118" s="18"/>
      <c r="I118" s="18">
        <f aca="true" t="shared" si="14" ref="I118:I127">H118*C118</f>
        <v>0</v>
      </c>
      <c r="J118" s="19">
        <f aca="true" t="shared" si="15" ref="J118:J127">SUM(H118*E118)</f>
        <v>0</v>
      </c>
    </row>
    <row r="119" spans="1:10" ht="14.25" customHeight="1">
      <c r="A119" s="81">
        <v>4000000099</v>
      </c>
      <c r="B119" s="15" t="s">
        <v>64</v>
      </c>
      <c r="C119" s="16">
        <v>6.8</v>
      </c>
      <c r="D119" s="16">
        <v>0.293</v>
      </c>
      <c r="E119" s="17">
        <v>7.5</v>
      </c>
      <c r="F119" s="77">
        <v>60</v>
      </c>
      <c r="G119" s="13"/>
      <c r="H119" s="18"/>
      <c r="I119" s="18">
        <f t="shared" si="14"/>
        <v>0</v>
      </c>
      <c r="J119" s="19">
        <f t="shared" si="15"/>
        <v>0</v>
      </c>
    </row>
    <row r="120" spans="1:10" ht="14.25" customHeight="1">
      <c r="A120" s="82">
        <v>4000000096</v>
      </c>
      <c r="B120" s="20" t="s">
        <v>65</v>
      </c>
      <c r="C120" s="21">
        <v>5.4</v>
      </c>
      <c r="D120" s="21">
        <v>0.45</v>
      </c>
      <c r="E120" s="22">
        <v>5.937</v>
      </c>
      <c r="F120" s="59">
        <v>100</v>
      </c>
      <c r="G120" s="13"/>
      <c r="H120" s="18"/>
      <c r="I120" s="18">
        <f t="shared" si="14"/>
        <v>0</v>
      </c>
      <c r="J120" s="19">
        <f t="shared" si="15"/>
        <v>0</v>
      </c>
    </row>
    <row r="121" spans="1:10" ht="14.25" customHeight="1">
      <c r="A121" s="82">
        <v>4000000097</v>
      </c>
      <c r="B121" s="20" t="s">
        <v>66</v>
      </c>
      <c r="C121" s="21">
        <v>8.1</v>
      </c>
      <c r="D121" s="21">
        <v>0.595</v>
      </c>
      <c r="E121" s="22">
        <v>8.647</v>
      </c>
      <c r="F121" s="59">
        <v>52</v>
      </c>
      <c r="G121" s="13"/>
      <c r="H121" s="18"/>
      <c r="I121" s="18">
        <f t="shared" si="14"/>
        <v>0</v>
      </c>
      <c r="J121" s="19">
        <f t="shared" si="15"/>
        <v>0</v>
      </c>
    </row>
    <row r="122" spans="1:10" ht="14.25" customHeight="1">
      <c r="A122" s="82">
        <v>4000000095</v>
      </c>
      <c r="B122" s="20" t="s">
        <v>67</v>
      </c>
      <c r="C122" s="21">
        <v>10.8</v>
      </c>
      <c r="D122" s="21">
        <v>0.74</v>
      </c>
      <c r="E122" s="22">
        <v>11.497</v>
      </c>
      <c r="F122" s="59">
        <v>40</v>
      </c>
      <c r="G122" s="13"/>
      <c r="H122" s="18"/>
      <c r="I122" s="18">
        <f t="shared" si="14"/>
        <v>0</v>
      </c>
      <c r="J122" s="19">
        <f t="shared" si="15"/>
        <v>0</v>
      </c>
    </row>
    <row r="123" spans="1:10" ht="14.25" customHeight="1">
      <c r="A123" s="82">
        <v>4000000101</v>
      </c>
      <c r="B123" s="20" t="s">
        <v>68</v>
      </c>
      <c r="C123" s="21">
        <v>10.8</v>
      </c>
      <c r="D123" s="21">
        <v>0.73</v>
      </c>
      <c r="E123" s="22">
        <v>11.66</v>
      </c>
      <c r="F123" s="59">
        <v>40</v>
      </c>
      <c r="G123" s="13"/>
      <c r="H123" s="18"/>
      <c r="I123" s="18">
        <f t="shared" si="14"/>
        <v>0</v>
      </c>
      <c r="J123" s="19">
        <f t="shared" si="15"/>
        <v>0</v>
      </c>
    </row>
    <row r="124" spans="1:10" ht="14.25" customHeight="1">
      <c r="A124" s="82">
        <v>4000000102</v>
      </c>
      <c r="B124" s="20" t="s">
        <v>69</v>
      </c>
      <c r="C124" s="21">
        <v>16.2</v>
      </c>
      <c r="D124" s="21">
        <v>1.094</v>
      </c>
      <c r="E124" s="22">
        <v>17.267</v>
      </c>
      <c r="F124" s="59">
        <v>32</v>
      </c>
      <c r="G124" s="13"/>
      <c r="H124" s="18"/>
      <c r="I124" s="18">
        <f t="shared" si="14"/>
        <v>0</v>
      </c>
      <c r="J124" s="19">
        <f t="shared" si="15"/>
        <v>0</v>
      </c>
    </row>
    <row r="125" spans="1:11" ht="14.25" customHeight="1">
      <c r="A125" s="82">
        <v>4000000100</v>
      </c>
      <c r="B125" s="20" t="s">
        <v>70</v>
      </c>
      <c r="C125" s="21">
        <v>18</v>
      </c>
      <c r="D125" s="21">
        <v>3.8</v>
      </c>
      <c r="E125" s="22">
        <v>19.453</v>
      </c>
      <c r="F125" s="59">
        <v>30</v>
      </c>
      <c r="G125" s="13"/>
      <c r="H125" s="18"/>
      <c r="I125" s="18">
        <f t="shared" si="14"/>
        <v>0</v>
      </c>
      <c r="J125" s="19">
        <f t="shared" si="15"/>
        <v>0</v>
      </c>
      <c r="K125" s="34"/>
    </row>
    <row r="126" spans="1:11" ht="14.25" customHeight="1">
      <c r="A126" s="82">
        <v>4000000094</v>
      </c>
      <c r="B126" s="20" t="s">
        <v>39</v>
      </c>
      <c r="C126" s="21">
        <v>9</v>
      </c>
      <c r="D126" s="21">
        <v>0.51</v>
      </c>
      <c r="E126" s="22">
        <v>9.537</v>
      </c>
      <c r="F126" s="59">
        <v>50</v>
      </c>
      <c r="G126" s="13"/>
      <c r="H126" s="18"/>
      <c r="I126" s="18">
        <f t="shared" si="14"/>
        <v>0</v>
      </c>
      <c r="J126" s="19">
        <f t="shared" si="15"/>
        <v>0</v>
      </c>
      <c r="K126" s="34"/>
    </row>
    <row r="127" spans="1:11" ht="14.25" customHeight="1">
      <c r="A127" s="82">
        <v>4000000098</v>
      </c>
      <c r="B127" s="20" t="s">
        <v>40</v>
      </c>
      <c r="C127" s="21">
        <v>18</v>
      </c>
      <c r="D127" s="21">
        <v>1.2</v>
      </c>
      <c r="E127" s="22">
        <v>19.063</v>
      </c>
      <c r="F127" s="59">
        <v>32</v>
      </c>
      <c r="G127" s="13"/>
      <c r="H127" s="18"/>
      <c r="I127" s="18">
        <f t="shared" si="14"/>
        <v>0</v>
      </c>
      <c r="J127" s="19">
        <f t="shared" si="15"/>
        <v>0</v>
      </c>
      <c r="K127" s="34"/>
    </row>
    <row r="128" spans="1:10" ht="14.25" customHeight="1" thickBot="1">
      <c r="A128" s="83"/>
      <c r="B128" s="24"/>
      <c r="C128" s="25"/>
      <c r="D128" s="25"/>
      <c r="E128" s="26"/>
      <c r="F128" s="32"/>
      <c r="G128" s="13"/>
      <c r="H128" s="18"/>
      <c r="I128" s="18"/>
      <c r="J128" s="19"/>
    </row>
    <row r="129" spans="1:10" ht="14.25" customHeight="1" thickBot="1">
      <c r="A129" s="84"/>
      <c r="B129" s="11" t="s">
        <v>86</v>
      </c>
      <c r="C129" s="27"/>
      <c r="D129" s="27"/>
      <c r="E129" s="28"/>
      <c r="F129" s="72"/>
      <c r="G129" s="13"/>
      <c r="H129" s="18"/>
      <c r="I129" s="18"/>
      <c r="J129" s="19"/>
    </row>
    <row r="130" spans="1:10" ht="14.25" customHeight="1">
      <c r="A130" s="81">
        <v>4000000270</v>
      </c>
      <c r="B130" s="15" t="s">
        <v>88</v>
      </c>
      <c r="C130" s="16">
        <v>5.4</v>
      </c>
      <c r="D130" s="16">
        <v>0.45</v>
      </c>
      <c r="E130" s="17">
        <v>5.83</v>
      </c>
      <c r="F130" s="77">
        <v>50</v>
      </c>
      <c r="G130" s="13"/>
      <c r="H130" s="18"/>
      <c r="I130" s="18">
        <f>H130*C130</f>
        <v>0</v>
      </c>
      <c r="J130" s="19">
        <f>SUM(H130*E130)</f>
        <v>0</v>
      </c>
    </row>
    <row r="131" spans="1:10" ht="14.25" customHeight="1">
      <c r="A131" s="81">
        <v>4000000271</v>
      </c>
      <c r="B131" s="20" t="s">
        <v>89</v>
      </c>
      <c r="C131" s="21">
        <v>8.1</v>
      </c>
      <c r="D131" s="21">
        <v>0.595</v>
      </c>
      <c r="E131" s="22">
        <v>8.68</v>
      </c>
      <c r="F131" s="59">
        <v>50</v>
      </c>
      <c r="G131" s="13"/>
      <c r="H131" s="18"/>
      <c r="I131" s="18">
        <f>H131*C131</f>
        <v>0</v>
      </c>
      <c r="J131" s="19">
        <f>SUM(H131*E131)</f>
        <v>0</v>
      </c>
    </row>
    <row r="132" spans="1:10" ht="14.25" customHeight="1" thickBot="1">
      <c r="A132" s="83"/>
      <c r="B132" s="24"/>
      <c r="C132" s="25"/>
      <c r="D132" s="25"/>
      <c r="E132" s="26"/>
      <c r="F132" s="32"/>
      <c r="G132" s="13"/>
      <c r="H132" s="18"/>
      <c r="I132" s="18"/>
      <c r="J132" s="19"/>
    </row>
    <row r="133" spans="1:10" ht="15.75" thickBot="1">
      <c r="A133" s="84"/>
      <c r="B133" s="11" t="s">
        <v>59</v>
      </c>
      <c r="C133" s="27"/>
      <c r="D133" s="27"/>
      <c r="E133" s="28"/>
      <c r="F133" s="72"/>
      <c r="G133" s="13"/>
      <c r="H133" s="18"/>
      <c r="I133" s="18">
        <f>H133*C133</f>
        <v>0</v>
      </c>
      <c r="J133" s="19">
        <f>SUM(H133*E133)</f>
        <v>0</v>
      </c>
    </row>
    <row r="134" spans="1:10" ht="14.25" customHeight="1">
      <c r="A134" s="81">
        <v>4000000264</v>
      </c>
      <c r="B134" s="15" t="s">
        <v>17</v>
      </c>
      <c r="C134" s="16">
        <v>7.2</v>
      </c>
      <c r="D134" s="16">
        <v>1.098</v>
      </c>
      <c r="E134" s="17">
        <v>8.25</v>
      </c>
      <c r="F134" s="77">
        <v>100</v>
      </c>
      <c r="G134" s="13"/>
      <c r="H134" s="18"/>
      <c r="I134" s="18">
        <f>H134*C134</f>
        <v>0</v>
      </c>
      <c r="J134" s="19">
        <f>SUM(H134*E134)</f>
        <v>0</v>
      </c>
    </row>
    <row r="135" spans="1:10" ht="14.25" customHeight="1">
      <c r="A135" s="82">
        <v>4000000263</v>
      </c>
      <c r="B135" s="20" t="s">
        <v>91</v>
      </c>
      <c r="C135" s="21">
        <v>24</v>
      </c>
      <c r="D135" s="21">
        <v>0.034</v>
      </c>
      <c r="E135" s="22">
        <v>25.06</v>
      </c>
      <c r="F135" s="59">
        <v>40</v>
      </c>
      <c r="G135" s="13"/>
      <c r="H135" s="18"/>
      <c r="I135" s="18">
        <f>H135*C135</f>
        <v>0</v>
      </c>
      <c r="J135" s="19">
        <f>SUM(H135*E135)</f>
        <v>0</v>
      </c>
    </row>
    <row r="136" spans="1:10" ht="14.25" customHeight="1" thickBot="1">
      <c r="A136" s="83"/>
      <c r="B136" s="24"/>
      <c r="C136" s="25"/>
      <c r="D136" s="25"/>
      <c r="E136" s="26"/>
      <c r="F136" s="32"/>
      <c r="G136" s="13"/>
      <c r="H136" s="18"/>
      <c r="I136" s="18"/>
      <c r="J136" s="19"/>
    </row>
    <row r="137" spans="1:10" ht="15.75" thickBot="1">
      <c r="A137" s="84"/>
      <c r="B137" s="11" t="s">
        <v>60</v>
      </c>
      <c r="C137" s="27"/>
      <c r="D137" s="27"/>
      <c r="E137" s="28"/>
      <c r="F137" s="72"/>
      <c r="G137" s="13"/>
      <c r="H137" s="18"/>
      <c r="I137" s="18">
        <f aca="true" t="shared" si="16" ref="I137:I152">H137*C137</f>
        <v>0</v>
      </c>
      <c r="J137" s="19">
        <f aca="true" t="shared" si="17" ref="J137:J152">SUM(H137*E137)</f>
        <v>0</v>
      </c>
    </row>
    <row r="138" spans="1:10" ht="14.25" customHeight="1">
      <c r="A138" s="82">
        <v>4000000127</v>
      </c>
      <c r="B138" s="20" t="s">
        <v>71</v>
      </c>
      <c r="C138" s="21">
        <v>3.6</v>
      </c>
      <c r="D138" s="21">
        <v>0.826</v>
      </c>
      <c r="E138" s="22">
        <v>5.69</v>
      </c>
      <c r="F138" s="59">
        <v>51</v>
      </c>
      <c r="G138" s="13"/>
      <c r="H138" s="18"/>
      <c r="I138" s="18">
        <f t="shared" si="16"/>
        <v>0</v>
      </c>
      <c r="J138" s="19">
        <f t="shared" si="17"/>
        <v>0</v>
      </c>
    </row>
    <row r="139" spans="1:10" ht="14.25" customHeight="1">
      <c r="A139" s="82">
        <v>4000000124</v>
      </c>
      <c r="B139" s="20" t="s">
        <v>72</v>
      </c>
      <c r="C139" s="21">
        <v>4.8</v>
      </c>
      <c r="D139" s="21">
        <v>1.06</v>
      </c>
      <c r="E139" s="22">
        <v>6.44</v>
      </c>
      <c r="F139" s="59">
        <v>50</v>
      </c>
      <c r="G139" s="13"/>
      <c r="H139" s="18"/>
      <c r="I139" s="18">
        <f t="shared" si="16"/>
        <v>0</v>
      </c>
      <c r="J139" s="19">
        <f t="shared" si="17"/>
        <v>0</v>
      </c>
    </row>
    <row r="140" spans="1:10" ht="14.25" customHeight="1">
      <c r="A140" s="82">
        <v>4000000122</v>
      </c>
      <c r="B140" s="20" t="s">
        <v>73</v>
      </c>
      <c r="C140" s="21">
        <v>6</v>
      </c>
      <c r="D140" s="21">
        <v>1.13</v>
      </c>
      <c r="E140" s="22">
        <v>8.73</v>
      </c>
      <c r="F140" s="59">
        <v>30</v>
      </c>
      <c r="G140" s="13"/>
      <c r="H140" s="18"/>
      <c r="I140" s="18">
        <f t="shared" si="16"/>
        <v>0</v>
      </c>
      <c r="J140" s="19">
        <f t="shared" si="17"/>
        <v>0</v>
      </c>
    </row>
    <row r="141" spans="1:10" ht="14.25" customHeight="1">
      <c r="A141" s="82">
        <v>4000000131</v>
      </c>
      <c r="B141" s="20" t="s">
        <v>84</v>
      </c>
      <c r="C141" s="21">
        <v>6</v>
      </c>
      <c r="D141" s="21"/>
      <c r="E141" s="22">
        <v>7.833</v>
      </c>
      <c r="F141" s="59">
        <v>35</v>
      </c>
      <c r="G141" s="13"/>
      <c r="H141" s="18"/>
      <c r="I141" s="18">
        <f t="shared" si="16"/>
        <v>0</v>
      </c>
      <c r="J141" s="19">
        <f t="shared" si="17"/>
        <v>0</v>
      </c>
    </row>
    <row r="142" spans="1:10" ht="14.25" customHeight="1">
      <c r="A142" s="82">
        <v>4000000125</v>
      </c>
      <c r="B142" s="20" t="s">
        <v>43</v>
      </c>
      <c r="C142" s="21">
        <v>3.5</v>
      </c>
      <c r="D142" s="21"/>
      <c r="E142" s="22">
        <v>3.587</v>
      </c>
      <c r="F142" s="59">
        <v>70</v>
      </c>
      <c r="G142" s="13"/>
      <c r="H142" s="18"/>
      <c r="I142" s="18">
        <f t="shared" si="16"/>
        <v>0</v>
      </c>
      <c r="J142" s="19">
        <f t="shared" si="17"/>
        <v>0</v>
      </c>
    </row>
    <row r="143" spans="1:10" ht="14.25" customHeight="1">
      <c r="A143" s="82">
        <v>4000000126</v>
      </c>
      <c r="B143" s="20" t="s">
        <v>44</v>
      </c>
      <c r="C143" s="21">
        <v>3.5</v>
      </c>
      <c r="D143" s="21">
        <v>0.496</v>
      </c>
      <c r="E143" s="22">
        <v>4.24</v>
      </c>
      <c r="F143" s="59">
        <v>48</v>
      </c>
      <c r="G143" s="13"/>
      <c r="H143" s="18"/>
      <c r="I143" s="18">
        <f t="shared" si="16"/>
        <v>0</v>
      </c>
      <c r="J143" s="19">
        <f t="shared" si="17"/>
        <v>0</v>
      </c>
    </row>
    <row r="144" spans="1:10" ht="14.25" customHeight="1">
      <c r="A144" s="82">
        <v>4000000129</v>
      </c>
      <c r="B144" s="20" t="s">
        <v>45</v>
      </c>
      <c r="C144" s="21">
        <v>4</v>
      </c>
      <c r="D144" s="21"/>
      <c r="E144" s="22">
        <v>4.927</v>
      </c>
      <c r="F144" s="59">
        <v>36</v>
      </c>
      <c r="G144" s="13"/>
      <c r="H144" s="18"/>
      <c r="I144" s="18">
        <f t="shared" si="16"/>
        <v>0</v>
      </c>
      <c r="J144" s="19">
        <f t="shared" si="17"/>
        <v>0</v>
      </c>
    </row>
    <row r="145" spans="1:10" ht="14.25" customHeight="1">
      <c r="A145" s="82">
        <v>4000000130</v>
      </c>
      <c r="B145" s="20" t="s">
        <v>46</v>
      </c>
      <c r="C145" s="21">
        <v>5</v>
      </c>
      <c r="D145" s="21">
        <v>0.055</v>
      </c>
      <c r="E145" s="22">
        <v>5.103</v>
      </c>
      <c r="F145" s="59">
        <v>60</v>
      </c>
      <c r="G145" s="13"/>
      <c r="H145" s="18"/>
      <c r="I145" s="18">
        <f t="shared" si="16"/>
        <v>0</v>
      </c>
      <c r="J145" s="19">
        <f t="shared" si="17"/>
        <v>0</v>
      </c>
    </row>
    <row r="146" spans="1:10" ht="14.25" customHeight="1">
      <c r="A146" s="82">
        <v>4000000121</v>
      </c>
      <c r="B146" s="20" t="s">
        <v>47</v>
      </c>
      <c r="C146" s="21">
        <v>10</v>
      </c>
      <c r="D146" s="21">
        <v>0.084</v>
      </c>
      <c r="E146" s="22">
        <v>10.137</v>
      </c>
      <c r="F146" s="59">
        <v>30</v>
      </c>
      <c r="G146" s="13"/>
      <c r="H146" s="18"/>
      <c r="I146" s="18">
        <f t="shared" si="16"/>
        <v>0</v>
      </c>
      <c r="J146" s="19">
        <f t="shared" si="17"/>
        <v>0</v>
      </c>
    </row>
    <row r="147" spans="1:10" ht="14.25" customHeight="1">
      <c r="A147" s="82">
        <v>4000000307</v>
      </c>
      <c r="B147" s="35" t="s">
        <v>115</v>
      </c>
      <c r="C147" s="21">
        <v>1.213</v>
      </c>
      <c r="D147" s="21"/>
      <c r="E147" s="22">
        <v>2.202</v>
      </c>
      <c r="F147" s="59">
        <v>180</v>
      </c>
      <c r="G147" s="13"/>
      <c r="H147" s="18"/>
      <c r="I147" s="18">
        <f t="shared" si="16"/>
        <v>0</v>
      </c>
      <c r="J147" s="19">
        <f t="shared" si="17"/>
        <v>0</v>
      </c>
    </row>
    <row r="148" spans="1:10" ht="14.25" customHeight="1">
      <c r="A148" s="82">
        <v>4000000325</v>
      </c>
      <c r="B148" s="35" t="s">
        <v>116</v>
      </c>
      <c r="C148" s="21">
        <v>3</v>
      </c>
      <c r="D148" s="21"/>
      <c r="E148" s="22">
        <v>3.31</v>
      </c>
      <c r="F148" s="59">
        <v>100</v>
      </c>
      <c r="G148" s="13"/>
      <c r="H148" s="18"/>
      <c r="I148" s="18">
        <f t="shared" si="16"/>
        <v>0</v>
      </c>
      <c r="J148" s="19">
        <f t="shared" si="17"/>
        <v>0</v>
      </c>
    </row>
    <row r="149" spans="1:10" ht="14.25" customHeight="1">
      <c r="A149" s="82">
        <v>4000000368</v>
      </c>
      <c r="B149" s="35" t="s">
        <v>120</v>
      </c>
      <c r="C149" s="21">
        <v>2.4</v>
      </c>
      <c r="D149" s="21"/>
      <c r="E149" s="22">
        <v>2.78</v>
      </c>
      <c r="F149" s="59">
        <v>104</v>
      </c>
      <c r="G149" s="13"/>
      <c r="H149" s="18"/>
      <c r="I149" s="18">
        <f t="shared" si="16"/>
        <v>0</v>
      </c>
      <c r="J149" s="19">
        <f t="shared" si="17"/>
        <v>0</v>
      </c>
    </row>
    <row r="150" spans="1:10" ht="14.25" customHeight="1">
      <c r="A150" s="88">
        <v>4000000562</v>
      </c>
      <c r="B150" s="95" t="s">
        <v>202</v>
      </c>
      <c r="C150" s="25">
        <v>12</v>
      </c>
      <c r="D150" s="25"/>
      <c r="E150" s="26">
        <v>14.99</v>
      </c>
      <c r="F150" s="69">
        <v>30</v>
      </c>
      <c r="G150" s="13"/>
      <c r="H150" s="18"/>
      <c r="I150" s="18">
        <f t="shared" si="16"/>
        <v>0</v>
      </c>
      <c r="J150" s="19">
        <f t="shared" si="17"/>
        <v>0</v>
      </c>
    </row>
    <row r="151" spans="1:10" ht="14.25" customHeight="1">
      <c r="A151" s="88">
        <v>4000000563</v>
      </c>
      <c r="B151" s="96" t="s">
        <v>214</v>
      </c>
      <c r="C151" s="25">
        <v>12</v>
      </c>
      <c r="D151" s="25"/>
      <c r="E151" s="26">
        <v>13.677</v>
      </c>
      <c r="F151" s="69">
        <v>30</v>
      </c>
      <c r="G151" s="13"/>
      <c r="H151" s="18"/>
      <c r="I151" s="18">
        <f t="shared" si="16"/>
        <v>0</v>
      </c>
      <c r="J151" s="19">
        <f t="shared" si="17"/>
        <v>0</v>
      </c>
    </row>
    <row r="152" spans="1:10" ht="14.25" customHeight="1" thickBot="1">
      <c r="A152" s="83"/>
      <c r="B152" s="31"/>
      <c r="C152" s="25"/>
      <c r="D152" s="25"/>
      <c r="E152" s="26"/>
      <c r="F152" s="32"/>
      <c r="G152" s="13"/>
      <c r="H152" s="18"/>
      <c r="I152" s="18">
        <f t="shared" si="16"/>
        <v>0</v>
      </c>
      <c r="J152" s="19">
        <f t="shared" si="17"/>
        <v>0</v>
      </c>
    </row>
    <row r="153" spans="1:10" ht="15.75" customHeight="1" thickBot="1">
      <c r="A153" s="84"/>
      <c r="B153" s="11" t="s">
        <v>61</v>
      </c>
      <c r="C153" s="27"/>
      <c r="D153" s="27"/>
      <c r="E153" s="28"/>
      <c r="F153" s="72"/>
      <c r="G153" s="13"/>
      <c r="H153" s="18"/>
      <c r="I153" s="18"/>
      <c r="J153" s="19"/>
    </row>
    <row r="154" spans="1:10" ht="14.25" customHeight="1">
      <c r="A154" s="81">
        <v>4000000138</v>
      </c>
      <c r="B154" s="15" t="s">
        <v>71</v>
      </c>
      <c r="C154" s="16">
        <v>3.6</v>
      </c>
      <c r="D154" s="16"/>
      <c r="E154" s="17">
        <v>5.69</v>
      </c>
      <c r="F154" s="77">
        <v>51</v>
      </c>
      <c r="G154" s="13"/>
      <c r="H154" s="18"/>
      <c r="I154" s="18">
        <f aca="true" t="shared" si="18" ref="I154:I163">H154*C154</f>
        <v>0</v>
      </c>
      <c r="J154" s="19">
        <f aca="true" t="shared" si="19" ref="J154:J163">SUM(H154*E154)</f>
        <v>0</v>
      </c>
    </row>
    <row r="155" spans="1:10" ht="14.25" customHeight="1">
      <c r="A155" s="82">
        <v>4000000136</v>
      </c>
      <c r="B155" s="20" t="s">
        <v>72</v>
      </c>
      <c r="C155" s="21">
        <v>4.8</v>
      </c>
      <c r="D155" s="21">
        <v>1.06</v>
      </c>
      <c r="E155" s="22">
        <v>6.44</v>
      </c>
      <c r="F155" s="59">
        <v>50</v>
      </c>
      <c r="G155" s="13"/>
      <c r="H155" s="18"/>
      <c r="I155" s="18">
        <f t="shared" si="18"/>
        <v>0</v>
      </c>
      <c r="J155" s="19">
        <f t="shared" si="19"/>
        <v>0</v>
      </c>
    </row>
    <row r="156" spans="1:10" ht="14.25" customHeight="1">
      <c r="A156" s="82">
        <v>4000000134</v>
      </c>
      <c r="B156" s="20" t="s">
        <v>73</v>
      </c>
      <c r="C156" s="21">
        <v>6</v>
      </c>
      <c r="D156" s="21">
        <v>1.13</v>
      </c>
      <c r="E156" s="22">
        <v>8.73</v>
      </c>
      <c r="F156" s="59">
        <v>30</v>
      </c>
      <c r="G156" s="13"/>
      <c r="H156" s="18"/>
      <c r="I156" s="18">
        <f t="shared" si="18"/>
        <v>0</v>
      </c>
      <c r="J156" s="19">
        <f t="shared" si="19"/>
        <v>0</v>
      </c>
    </row>
    <row r="157" spans="1:10" ht="14.25" customHeight="1">
      <c r="A157" s="82">
        <v>4000000140</v>
      </c>
      <c r="B157" s="20" t="s">
        <v>84</v>
      </c>
      <c r="C157" s="21">
        <v>6</v>
      </c>
      <c r="D157" s="21"/>
      <c r="E157" s="22">
        <v>7.833</v>
      </c>
      <c r="F157" s="59">
        <v>35</v>
      </c>
      <c r="G157" s="13"/>
      <c r="H157" s="18"/>
      <c r="I157" s="18">
        <f t="shared" si="18"/>
        <v>0</v>
      </c>
      <c r="J157" s="19">
        <f t="shared" si="19"/>
        <v>0</v>
      </c>
    </row>
    <row r="158" spans="1:10" ht="14.25" customHeight="1">
      <c r="A158" s="82">
        <v>4000000137</v>
      </c>
      <c r="B158" s="20" t="s">
        <v>44</v>
      </c>
      <c r="C158" s="21">
        <v>3.5</v>
      </c>
      <c r="D158" s="21"/>
      <c r="E158" s="22">
        <v>4.24</v>
      </c>
      <c r="F158" s="59">
        <v>48</v>
      </c>
      <c r="G158" s="13"/>
      <c r="H158" s="18"/>
      <c r="I158" s="18">
        <f t="shared" si="18"/>
        <v>0</v>
      </c>
      <c r="J158" s="19">
        <f t="shared" si="19"/>
        <v>0</v>
      </c>
    </row>
    <row r="159" spans="1:10" ht="14.25" customHeight="1">
      <c r="A159" s="82">
        <v>4000000139</v>
      </c>
      <c r="B159" s="20" t="s">
        <v>45</v>
      </c>
      <c r="C159" s="21">
        <v>4</v>
      </c>
      <c r="D159" s="21"/>
      <c r="E159" s="22">
        <v>4.927</v>
      </c>
      <c r="F159" s="59">
        <v>36</v>
      </c>
      <c r="G159" s="13"/>
      <c r="H159" s="18"/>
      <c r="I159" s="18">
        <f t="shared" si="18"/>
        <v>0</v>
      </c>
      <c r="J159" s="19">
        <f t="shared" si="19"/>
        <v>0</v>
      </c>
    </row>
    <row r="160" spans="1:10" ht="14.25" customHeight="1">
      <c r="A160" s="82">
        <v>4000000228</v>
      </c>
      <c r="B160" s="20" t="s">
        <v>46</v>
      </c>
      <c r="C160" s="21"/>
      <c r="D160" s="21"/>
      <c r="E160" s="22">
        <v>5.103</v>
      </c>
      <c r="F160" s="59">
        <v>70</v>
      </c>
      <c r="G160" s="13"/>
      <c r="H160" s="18"/>
      <c r="I160" s="18">
        <f t="shared" si="18"/>
        <v>0</v>
      </c>
      <c r="J160" s="19">
        <f t="shared" si="19"/>
        <v>0</v>
      </c>
    </row>
    <row r="161" spans="1:10" ht="14.25" customHeight="1">
      <c r="A161" s="81">
        <v>4000000308</v>
      </c>
      <c r="B161" s="35" t="s">
        <v>118</v>
      </c>
      <c r="C161" s="21">
        <v>1.21</v>
      </c>
      <c r="D161" s="21"/>
      <c r="E161" s="22">
        <v>2.202</v>
      </c>
      <c r="F161" s="59">
        <v>110</v>
      </c>
      <c r="G161" s="13"/>
      <c r="H161" s="18"/>
      <c r="I161" s="18">
        <f t="shared" si="18"/>
        <v>0</v>
      </c>
      <c r="J161" s="19">
        <f t="shared" si="19"/>
        <v>0</v>
      </c>
    </row>
    <row r="162" spans="1:10" ht="14.25" customHeight="1">
      <c r="A162" s="88">
        <v>4000000560</v>
      </c>
      <c r="B162" s="95" t="s">
        <v>202</v>
      </c>
      <c r="C162" s="25">
        <v>12</v>
      </c>
      <c r="D162" s="25"/>
      <c r="E162" s="26">
        <v>14.99</v>
      </c>
      <c r="F162" s="69">
        <v>30</v>
      </c>
      <c r="G162" s="13"/>
      <c r="H162" s="18"/>
      <c r="I162" s="18">
        <f t="shared" si="18"/>
        <v>0</v>
      </c>
      <c r="J162" s="19">
        <f t="shared" si="19"/>
        <v>0</v>
      </c>
    </row>
    <row r="163" spans="1:10" ht="14.25" customHeight="1">
      <c r="A163" s="88">
        <v>4000000561</v>
      </c>
      <c r="B163" s="95" t="s">
        <v>214</v>
      </c>
      <c r="C163" s="25">
        <v>12</v>
      </c>
      <c r="D163" s="25"/>
      <c r="E163" s="26">
        <v>13.677</v>
      </c>
      <c r="F163" s="69">
        <v>30</v>
      </c>
      <c r="G163" s="13"/>
      <c r="H163" s="18"/>
      <c r="I163" s="18">
        <f t="shared" si="18"/>
        <v>0</v>
      </c>
      <c r="J163" s="19">
        <f t="shared" si="19"/>
        <v>0</v>
      </c>
    </row>
    <row r="164" spans="1:10" ht="14.25" customHeight="1">
      <c r="A164" s="89"/>
      <c r="B164" s="36"/>
      <c r="C164" s="25"/>
      <c r="D164" s="25"/>
      <c r="E164" s="26"/>
      <c r="F164" s="32"/>
      <c r="G164" s="13"/>
      <c r="H164" s="18"/>
      <c r="I164" s="18"/>
      <c r="J164" s="19"/>
    </row>
    <row r="165" spans="1:10" ht="14.25" customHeight="1" thickBot="1">
      <c r="A165" s="89"/>
      <c r="B165" s="36"/>
      <c r="C165" s="25"/>
      <c r="D165" s="25"/>
      <c r="E165" s="26"/>
      <c r="F165" s="32"/>
      <c r="G165" s="13"/>
      <c r="H165" s="18"/>
      <c r="I165" s="18">
        <f aca="true" t="shared" si="20" ref="I165:I171">H165*C165</f>
        <v>0</v>
      </c>
      <c r="J165" s="19">
        <f aca="true" t="shared" si="21" ref="J165:J171">SUM(H165*E165)</f>
        <v>0</v>
      </c>
    </row>
    <row r="166" spans="1:10" ht="14.25" customHeight="1" thickBot="1">
      <c r="A166" s="84"/>
      <c r="B166" s="11" t="s">
        <v>100</v>
      </c>
      <c r="C166" s="27"/>
      <c r="D166" s="27"/>
      <c r="E166" s="28"/>
      <c r="F166" s="72"/>
      <c r="G166" s="13"/>
      <c r="H166" s="18"/>
      <c r="I166" s="18">
        <f t="shared" si="20"/>
        <v>0</v>
      </c>
      <c r="J166" s="19">
        <f t="shared" si="21"/>
        <v>0</v>
      </c>
    </row>
    <row r="167" spans="1:10" ht="14.25" customHeight="1">
      <c r="A167" s="81">
        <v>4000000252</v>
      </c>
      <c r="B167" s="15" t="s">
        <v>72</v>
      </c>
      <c r="C167" s="16">
        <v>4.8</v>
      </c>
      <c r="D167" s="16"/>
      <c r="E167" s="17">
        <v>6.44</v>
      </c>
      <c r="F167" s="77">
        <v>50</v>
      </c>
      <c r="G167" s="13"/>
      <c r="H167" s="18"/>
      <c r="I167" s="18">
        <f t="shared" si="20"/>
        <v>0</v>
      </c>
      <c r="J167" s="19">
        <f t="shared" si="21"/>
        <v>0</v>
      </c>
    </row>
    <row r="168" spans="1:10" ht="14.25" customHeight="1">
      <c r="A168" s="81">
        <v>4000000232</v>
      </c>
      <c r="B168" s="20" t="s">
        <v>73</v>
      </c>
      <c r="C168" s="21">
        <v>6</v>
      </c>
      <c r="D168" s="21"/>
      <c r="E168" s="22">
        <v>8.73</v>
      </c>
      <c r="F168" s="59">
        <v>30</v>
      </c>
      <c r="G168" s="13"/>
      <c r="H168" s="18"/>
      <c r="I168" s="18">
        <f t="shared" si="20"/>
        <v>0</v>
      </c>
      <c r="J168" s="19">
        <f t="shared" si="21"/>
        <v>0</v>
      </c>
    </row>
    <row r="169" spans="1:10" ht="14.25" customHeight="1">
      <c r="A169" s="81">
        <v>4000000258</v>
      </c>
      <c r="B169" s="20" t="s">
        <v>84</v>
      </c>
      <c r="C169" s="21">
        <v>6</v>
      </c>
      <c r="D169" s="21"/>
      <c r="E169" s="22">
        <v>7.833</v>
      </c>
      <c r="F169" s="59">
        <v>35</v>
      </c>
      <c r="G169" s="13"/>
      <c r="H169" s="18"/>
      <c r="I169" s="18">
        <f t="shared" si="20"/>
        <v>0</v>
      </c>
      <c r="J169" s="19">
        <f t="shared" si="21"/>
        <v>0</v>
      </c>
    </row>
    <row r="170" spans="1:10" ht="14.25" customHeight="1">
      <c r="A170" s="81">
        <v>4000000256</v>
      </c>
      <c r="B170" s="20" t="s">
        <v>44</v>
      </c>
      <c r="C170" s="21">
        <v>3.5</v>
      </c>
      <c r="D170" s="21"/>
      <c r="E170" s="22">
        <v>4.24</v>
      </c>
      <c r="F170" s="59">
        <v>48</v>
      </c>
      <c r="G170" s="13"/>
      <c r="H170" s="18"/>
      <c r="I170" s="18">
        <f t="shared" si="20"/>
        <v>0</v>
      </c>
      <c r="J170" s="19">
        <f t="shared" si="21"/>
        <v>0</v>
      </c>
    </row>
    <row r="171" spans="1:10" ht="14.25" customHeight="1" thickBot="1">
      <c r="A171" s="89"/>
      <c r="B171" s="36"/>
      <c r="C171" s="25"/>
      <c r="D171" s="25"/>
      <c r="E171" s="26"/>
      <c r="F171" s="32"/>
      <c r="G171" s="13"/>
      <c r="H171" s="18"/>
      <c r="I171" s="18">
        <f t="shared" si="20"/>
        <v>0</v>
      </c>
      <c r="J171" s="19">
        <f t="shared" si="21"/>
        <v>0</v>
      </c>
    </row>
    <row r="172" spans="1:10" ht="14.25" customHeight="1" thickBot="1">
      <c r="A172" s="86"/>
      <c r="B172" s="11" t="s">
        <v>108</v>
      </c>
      <c r="C172" s="27"/>
      <c r="D172" s="27"/>
      <c r="E172" s="28"/>
      <c r="F172" s="72"/>
      <c r="G172" s="13"/>
      <c r="H172" s="18"/>
      <c r="I172" s="18"/>
      <c r="J172" s="19"/>
    </row>
    <row r="173" spans="1:10" ht="14.25" customHeight="1">
      <c r="A173" s="81">
        <v>4000000315</v>
      </c>
      <c r="B173" s="15" t="s">
        <v>113</v>
      </c>
      <c r="C173" s="16">
        <v>4.8</v>
      </c>
      <c r="D173" s="16"/>
      <c r="E173" s="17">
        <v>6.44</v>
      </c>
      <c r="F173" s="77">
        <v>50</v>
      </c>
      <c r="G173" s="13"/>
      <c r="H173" s="18"/>
      <c r="I173" s="18">
        <f>H173*C173</f>
        <v>0</v>
      </c>
      <c r="J173" s="19">
        <f>SUM(H173*E173)</f>
        <v>0</v>
      </c>
    </row>
    <row r="174" spans="1:10" ht="14.25" customHeight="1">
      <c r="A174" s="81">
        <v>4000000303</v>
      </c>
      <c r="B174" s="20" t="s">
        <v>114</v>
      </c>
      <c r="C174" s="21">
        <v>6</v>
      </c>
      <c r="D174" s="21"/>
      <c r="E174" s="22">
        <v>8.73</v>
      </c>
      <c r="F174" s="59">
        <v>30</v>
      </c>
      <c r="G174" s="13"/>
      <c r="H174" s="18"/>
      <c r="I174" s="18">
        <f>H174*C174</f>
        <v>0</v>
      </c>
      <c r="J174" s="19">
        <f>SUM(H174*E174)</f>
        <v>0</v>
      </c>
    </row>
    <row r="175" spans="1:10" ht="14.25" customHeight="1">
      <c r="A175" s="81">
        <v>4000000318</v>
      </c>
      <c r="B175" s="35" t="s">
        <v>121</v>
      </c>
      <c r="C175" s="21">
        <v>6</v>
      </c>
      <c r="D175" s="21"/>
      <c r="E175" s="22">
        <v>7.833</v>
      </c>
      <c r="F175" s="59">
        <v>35</v>
      </c>
      <c r="G175" s="13"/>
      <c r="H175" s="18"/>
      <c r="I175" s="18">
        <f>H175*C175</f>
        <v>0</v>
      </c>
      <c r="J175" s="19">
        <f>SUM(H175*E175)</f>
        <v>0</v>
      </c>
    </row>
    <row r="176" spans="1:10" ht="14.25" customHeight="1">
      <c r="A176" s="81">
        <v>4000000313</v>
      </c>
      <c r="B176" s="35" t="s">
        <v>112</v>
      </c>
      <c r="C176" s="21">
        <v>3.5</v>
      </c>
      <c r="D176" s="21"/>
      <c r="E176" s="22">
        <v>4.24</v>
      </c>
      <c r="F176" s="59">
        <v>48</v>
      </c>
      <c r="G176" s="13"/>
      <c r="H176" s="18"/>
      <c r="I176" s="18">
        <f>H176*C176</f>
        <v>0</v>
      </c>
      <c r="J176" s="19">
        <f>SUM(H176*E176)</f>
        <v>0</v>
      </c>
    </row>
    <row r="177" spans="1:14" ht="14.25" customHeight="1">
      <c r="A177" s="81">
        <v>4000000367</v>
      </c>
      <c r="B177" s="35" t="s">
        <v>120</v>
      </c>
      <c r="C177" s="21">
        <v>2.4</v>
      </c>
      <c r="D177" s="21"/>
      <c r="E177" s="22">
        <v>2.78</v>
      </c>
      <c r="F177" s="59">
        <v>104</v>
      </c>
      <c r="G177" s="13"/>
      <c r="H177" s="18"/>
      <c r="I177" s="18">
        <f>H177*C177</f>
        <v>0</v>
      </c>
      <c r="J177" s="19">
        <f>SUM(H177*E177)</f>
        <v>0</v>
      </c>
      <c r="N177" s="23"/>
    </row>
    <row r="178" spans="1:14" ht="14.25" customHeight="1" thickBot="1">
      <c r="A178" s="90"/>
      <c r="B178" s="38"/>
      <c r="C178" s="25"/>
      <c r="D178" s="25"/>
      <c r="E178" s="26"/>
      <c r="F178" s="32"/>
      <c r="G178" s="13"/>
      <c r="H178" s="18"/>
      <c r="I178" s="18"/>
      <c r="J178" s="19"/>
      <c r="N178" s="23"/>
    </row>
    <row r="179" spans="1:14" ht="14.25" customHeight="1" thickBot="1">
      <c r="A179" s="86"/>
      <c r="B179" s="11" t="s">
        <v>117</v>
      </c>
      <c r="C179" s="27"/>
      <c r="D179" s="27"/>
      <c r="E179" s="28"/>
      <c r="F179" s="72"/>
      <c r="G179" s="13"/>
      <c r="H179" s="18"/>
      <c r="I179" s="18"/>
      <c r="J179" s="19"/>
      <c r="N179" s="23"/>
    </row>
    <row r="180" spans="1:14" ht="14.25" customHeight="1">
      <c r="A180" s="81">
        <v>4000000369</v>
      </c>
      <c r="B180" s="35" t="s">
        <v>120</v>
      </c>
      <c r="C180" s="21">
        <v>2.4</v>
      </c>
      <c r="D180" s="21"/>
      <c r="E180" s="22">
        <v>2.78</v>
      </c>
      <c r="F180" s="59">
        <v>104</v>
      </c>
      <c r="G180" s="13"/>
      <c r="H180" s="18"/>
      <c r="I180" s="18">
        <f aca="true" t="shared" si="22" ref="I180:I185">H180*C180</f>
        <v>0</v>
      </c>
      <c r="J180" s="19">
        <f aca="true" t="shared" si="23" ref="J180:J185">SUM(H180*E180)</f>
        <v>0</v>
      </c>
      <c r="N180" s="23"/>
    </row>
    <row r="181" spans="1:14" ht="14.25" customHeight="1">
      <c r="A181" s="81">
        <v>4000000370</v>
      </c>
      <c r="B181" s="20" t="s">
        <v>113</v>
      </c>
      <c r="C181" s="21">
        <v>4.8</v>
      </c>
      <c r="D181" s="21"/>
      <c r="E181" s="22">
        <v>6.44</v>
      </c>
      <c r="F181" s="59">
        <v>50</v>
      </c>
      <c r="G181" s="13"/>
      <c r="H181" s="18"/>
      <c r="I181" s="18">
        <f t="shared" si="22"/>
        <v>0</v>
      </c>
      <c r="J181" s="19">
        <f t="shared" si="23"/>
        <v>0</v>
      </c>
      <c r="N181" s="23"/>
    </row>
    <row r="182" spans="1:14" ht="14.25" customHeight="1">
      <c r="A182" s="81">
        <v>4000000346</v>
      </c>
      <c r="B182" s="15" t="s">
        <v>114</v>
      </c>
      <c r="C182" s="16">
        <v>6</v>
      </c>
      <c r="D182" s="16"/>
      <c r="E182" s="17">
        <v>8.73</v>
      </c>
      <c r="F182" s="77">
        <v>30</v>
      </c>
      <c r="G182" s="13"/>
      <c r="H182" s="18"/>
      <c r="I182" s="18">
        <f t="shared" si="22"/>
        <v>0</v>
      </c>
      <c r="J182" s="19">
        <f t="shared" si="23"/>
        <v>0</v>
      </c>
      <c r="N182" s="23"/>
    </row>
    <row r="183" spans="1:10" ht="14.25" customHeight="1">
      <c r="A183" s="81">
        <v>4000000371</v>
      </c>
      <c r="B183" s="35" t="s">
        <v>121</v>
      </c>
      <c r="C183" s="21">
        <v>6</v>
      </c>
      <c r="D183" s="21"/>
      <c r="E183" s="22">
        <v>7.833</v>
      </c>
      <c r="F183" s="59">
        <v>35</v>
      </c>
      <c r="G183" s="13"/>
      <c r="H183" s="18"/>
      <c r="I183" s="18">
        <f t="shared" si="22"/>
        <v>0</v>
      </c>
      <c r="J183" s="19">
        <f t="shared" si="23"/>
        <v>0</v>
      </c>
    </row>
    <row r="184" spans="1:10" ht="14.25" customHeight="1">
      <c r="A184" s="88">
        <v>4000000591</v>
      </c>
      <c r="B184" s="95" t="s">
        <v>202</v>
      </c>
      <c r="C184" s="25">
        <v>12</v>
      </c>
      <c r="D184" s="25"/>
      <c r="E184" s="26">
        <v>14.99</v>
      </c>
      <c r="F184" s="69">
        <v>30</v>
      </c>
      <c r="G184" s="13"/>
      <c r="H184" s="18"/>
      <c r="I184" s="18">
        <f t="shared" si="22"/>
        <v>0</v>
      </c>
      <c r="J184" s="19">
        <f t="shared" si="23"/>
        <v>0</v>
      </c>
    </row>
    <row r="185" spans="1:10" ht="14.25" customHeight="1">
      <c r="A185" s="88">
        <v>4000000590</v>
      </c>
      <c r="B185" s="95" t="s">
        <v>214</v>
      </c>
      <c r="C185" s="25">
        <v>12</v>
      </c>
      <c r="D185" s="25"/>
      <c r="E185" s="26">
        <v>13.677</v>
      </c>
      <c r="F185" s="69">
        <v>30</v>
      </c>
      <c r="G185" s="13"/>
      <c r="H185" s="18"/>
      <c r="I185" s="18">
        <f t="shared" si="22"/>
        <v>0</v>
      </c>
      <c r="J185" s="19">
        <f t="shared" si="23"/>
        <v>0</v>
      </c>
    </row>
    <row r="186" spans="1:10" ht="14.25" customHeight="1" thickBot="1">
      <c r="A186" s="90"/>
      <c r="B186" s="38"/>
      <c r="C186" s="25"/>
      <c r="D186" s="25"/>
      <c r="E186" s="26"/>
      <c r="F186" s="32"/>
      <c r="G186" s="13"/>
      <c r="H186" s="18"/>
      <c r="I186" s="18"/>
      <c r="J186" s="19"/>
    </row>
    <row r="187" spans="1:10" ht="14.25" customHeight="1" thickBot="1">
      <c r="A187" s="84"/>
      <c r="B187" s="11" t="s">
        <v>109</v>
      </c>
      <c r="C187" s="27"/>
      <c r="D187" s="27"/>
      <c r="E187" s="28"/>
      <c r="F187" s="72"/>
      <c r="G187" s="13"/>
      <c r="H187" s="18"/>
      <c r="I187" s="18"/>
      <c r="J187" s="19"/>
    </row>
    <row r="188" spans="1:10" ht="14.25" customHeight="1">
      <c r="A188" s="81">
        <v>4000000305</v>
      </c>
      <c r="B188" s="35" t="s">
        <v>110</v>
      </c>
      <c r="C188" s="16">
        <v>12.24</v>
      </c>
      <c r="D188" s="16"/>
      <c r="E188" s="17">
        <v>12.74</v>
      </c>
      <c r="F188" s="77"/>
      <c r="G188" s="13"/>
      <c r="H188" s="18"/>
      <c r="I188" s="18">
        <f>H188*C188</f>
        <v>0</v>
      </c>
      <c r="J188" s="19">
        <f>SUM(H188*E188)</f>
        <v>0</v>
      </c>
    </row>
    <row r="189" spans="1:10" ht="14.25" customHeight="1" thickBot="1">
      <c r="A189" s="89"/>
      <c r="B189" s="36"/>
      <c r="C189" s="25"/>
      <c r="D189" s="25"/>
      <c r="E189" s="26"/>
      <c r="F189" s="32"/>
      <c r="G189" s="13"/>
      <c r="H189" s="18"/>
      <c r="I189" s="18"/>
      <c r="J189" s="19"/>
    </row>
    <row r="190" spans="1:10" ht="15.75" thickBot="1">
      <c r="A190" s="84"/>
      <c r="B190" s="11" t="s">
        <v>62</v>
      </c>
      <c r="C190" s="27"/>
      <c r="D190" s="27"/>
      <c r="E190" s="28"/>
      <c r="F190" s="72"/>
      <c r="G190" s="13"/>
      <c r="H190" s="18"/>
      <c r="I190" s="18"/>
      <c r="J190" s="19">
        <f>SUM(H190*E190)</f>
        <v>0</v>
      </c>
    </row>
    <row r="191" spans="1:10" ht="14.25" customHeight="1">
      <c r="A191" s="81">
        <v>4000000052</v>
      </c>
      <c r="B191" s="15" t="s">
        <v>48</v>
      </c>
      <c r="C191" s="16">
        <v>1.5</v>
      </c>
      <c r="D191" s="16">
        <v>1.35</v>
      </c>
      <c r="E191" s="17">
        <v>1.87</v>
      </c>
      <c r="F191" s="77">
        <v>96</v>
      </c>
      <c r="G191" s="13"/>
      <c r="H191" s="18"/>
      <c r="I191" s="18">
        <f>H191*C191</f>
        <v>0</v>
      </c>
      <c r="J191" s="19">
        <f>SUM(H191*E191)</f>
        <v>0</v>
      </c>
    </row>
    <row r="192" spans="1:10" ht="14.25" customHeight="1" thickBot="1">
      <c r="A192" s="83"/>
      <c r="B192" s="24"/>
      <c r="C192" s="29"/>
      <c r="D192" s="29"/>
      <c r="E192" s="30"/>
      <c r="F192" s="37"/>
      <c r="G192" s="13"/>
      <c r="H192" s="18"/>
      <c r="I192" s="18"/>
      <c r="J192" s="19">
        <f>SUM(H192*E192)</f>
        <v>0</v>
      </c>
    </row>
    <row r="193" spans="1:10" ht="15.75" thickBot="1">
      <c r="A193" s="84"/>
      <c r="B193" s="11" t="s">
        <v>18</v>
      </c>
      <c r="C193" s="27"/>
      <c r="D193" s="27"/>
      <c r="E193" s="28"/>
      <c r="F193" s="72"/>
      <c r="G193" s="13"/>
      <c r="H193" s="18"/>
      <c r="I193" s="18"/>
      <c r="J193" s="19"/>
    </row>
    <row r="194" spans="1:10" ht="14.25" customHeight="1">
      <c r="A194" s="81">
        <v>4000000103</v>
      </c>
      <c r="B194" s="15" t="s">
        <v>74</v>
      </c>
      <c r="C194" s="16">
        <v>10</v>
      </c>
      <c r="D194" s="16">
        <v>0.095</v>
      </c>
      <c r="E194" s="17">
        <v>10.157</v>
      </c>
      <c r="F194" s="77">
        <v>45</v>
      </c>
      <c r="G194" s="13"/>
      <c r="H194" s="18"/>
      <c r="I194" s="18">
        <f>H194*C194</f>
        <v>0</v>
      </c>
      <c r="J194" s="19">
        <f>SUM(H194*E194)</f>
        <v>0</v>
      </c>
    </row>
    <row r="195" spans="1:10" ht="14.25" customHeight="1">
      <c r="A195" s="82">
        <v>4000000104</v>
      </c>
      <c r="B195" s="20" t="s">
        <v>75</v>
      </c>
      <c r="C195" s="25">
        <v>10</v>
      </c>
      <c r="D195" s="25">
        <v>0.095</v>
      </c>
      <c r="E195" s="26">
        <v>10.163</v>
      </c>
      <c r="F195" s="69">
        <v>45</v>
      </c>
      <c r="G195" s="13"/>
      <c r="H195" s="18"/>
      <c r="I195" s="18">
        <f>H195*C195</f>
        <v>0</v>
      </c>
      <c r="J195" s="19">
        <f>SUM(H195*E195)</f>
        <v>0</v>
      </c>
    </row>
    <row r="196" spans="1:10" ht="14.25" customHeight="1" thickBot="1">
      <c r="A196" s="83"/>
      <c r="B196" s="31"/>
      <c r="C196" s="25"/>
      <c r="D196" s="25"/>
      <c r="E196" s="26"/>
      <c r="F196" s="32"/>
      <c r="G196" s="13"/>
      <c r="H196" s="18"/>
      <c r="I196" s="18"/>
      <c r="J196" s="19"/>
    </row>
    <row r="197" spans="1:10" ht="15.75" thickBot="1">
      <c r="A197" s="84"/>
      <c r="B197" s="11" t="s">
        <v>63</v>
      </c>
      <c r="C197" s="39"/>
      <c r="D197" s="39"/>
      <c r="E197" s="40"/>
      <c r="F197" s="75"/>
      <c r="G197" s="13"/>
      <c r="H197" s="18"/>
      <c r="I197" s="18">
        <f aca="true" t="shared" si="24" ref="I197:I220">H197*C197</f>
        <v>0</v>
      </c>
      <c r="J197" s="19">
        <f aca="true" t="shared" si="25" ref="J197:J220">SUM(H197*E197)</f>
        <v>0</v>
      </c>
    </row>
    <row r="198" spans="1:10" ht="14.25" customHeight="1">
      <c r="A198" s="81">
        <v>4000000026</v>
      </c>
      <c r="B198" s="15" t="s">
        <v>179</v>
      </c>
      <c r="C198" s="16">
        <v>9.6</v>
      </c>
      <c r="D198" s="16">
        <v>0.216</v>
      </c>
      <c r="E198" s="17">
        <v>9.937</v>
      </c>
      <c r="F198" s="77">
        <v>90</v>
      </c>
      <c r="G198" s="13"/>
      <c r="H198" s="18"/>
      <c r="I198" s="18">
        <f t="shared" si="24"/>
        <v>0</v>
      </c>
      <c r="J198" s="19">
        <f t="shared" si="25"/>
        <v>0</v>
      </c>
    </row>
    <row r="199" spans="1:10" ht="14.25" customHeight="1">
      <c r="A199" s="82">
        <v>4000000023</v>
      </c>
      <c r="B199" s="20" t="s">
        <v>180</v>
      </c>
      <c r="C199" s="21">
        <v>9.6</v>
      </c>
      <c r="D199" s="21">
        <v>0.202</v>
      </c>
      <c r="E199" s="22">
        <v>9.823</v>
      </c>
      <c r="F199" s="59">
        <v>90</v>
      </c>
      <c r="G199" s="13"/>
      <c r="H199" s="18"/>
      <c r="I199" s="18">
        <f t="shared" si="24"/>
        <v>0</v>
      </c>
      <c r="J199" s="19">
        <f t="shared" si="25"/>
        <v>0</v>
      </c>
    </row>
    <row r="200" spans="1:10" ht="14.25" customHeight="1">
      <c r="A200" s="82">
        <v>4000000028</v>
      </c>
      <c r="B200" s="20" t="s">
        <v>181</v>
      </c>
      <c r="C200" s="21">
        <v>20</v>
      </c>
      <c r="D200" s="21">
        <v>0.328</v>
      </c>
      <c r="E200" s="22">
        <v>20.443</v>
      </c>
      <c r="F200" s="59">
        <v>50</v>
      </c>
      <c r="G200" s="13"/>
      <c r="H200" s="18"/>
      <c r="I200" s="18">
        <f t="shared" si="24"/>
        <v>0</v>
      </c>
      <c r="J200" s="19">
        <f t="shared" si="25"/>
        <v>0</v>
      </c>
    </row>
    <row r="201" spans="1:10" ht="14.25" customHeight="1">
      <c r="A201" s="82">
        <v>4000000029</v>
      </c>
      <c r="B201" s="20" t="s">
        <v>182</v>
      </c>
      <c r="C201" s="21">
        <v>20</v>
      </c>
      <c r="D201" s="21"/>
      <c r="E201" s="22">
        <v>20.443</v>
      </c>
      <c r="F201" s="59">
        <v>50</v>
      </c>
      <c r="G201" s="13"/>
      <c r="H201" s="18"/>
      <c r="I201" s="18">
        <f t="shared" si="24"/>
        <v>0</v>
      </c>
      <c r="J201" s="19">
        <f t="shared" si="25"/>
        <v>0</v>
      </c>
    </row>
    <row r="202" spans="1:10" ht="14.25" customHeight="1">
      <c r="A202" s="82">
        <v>4000000030</v>
      </c>
      <c r="B202" s="20" t="s">
        <v>183</v>
      </c>
      <c r="C202" s="21">
        <v>20</v>
      </c>
      <c r="D202" s="21">
        <v>0.312</v>
      </c>
      <c r="E202" s="22">
        <v>20.443</v>
      </c>
      <c r="F202" s="59">
        <v>50</v>
      </c>
      <c r="G202" s="13"/>
      <c r="H202" s="18"/>
      <c r="I202" s="18">
        <f t="shared" si="24"/>
        <v>0</v>
      </c>
      <c r="J202" s="19">
        <f t="shared" si="25"/>
        <v>0</v>
      </c>
    </row>
    <row r="203" spans="1:17" ht="14.25" customHeight="1">
      <c r="A203" s="82">
        <v>4000000025</v>
      </c>
      <c r="B203" s="20" t="s">
        <v>184</v>
      </c>
      <c r="C203" s="21">
        <v>20</v>
      </c>
      <c r="D203" s="21">
        <v>0.306</v>
      </c>
      <c r="E203" s="22">
        <v>20.393</v>
      </c>
      <c r="F203" s="59">
        <v>50</v>
      </c>
      <c r="G203" s="13"/>
      <c r="H203" s="18"/>
      <c r="I203" s="18">
        <f t="shared" si="24"/>
        <v>0</v>
      </c>
      <c r="J203" s="19">
        <f t="shared" si="25"/>
        <v>0</v>
      </c>
      <c r="Q203" s="6" t="s">
        <v>126</v>
      </c>
    </row>
    <row r="204" spans="1:10" ht="14.25" customHeight="1">
      <c r="A204" s="82">
        <v>4000000144</v>
      </c>
      <c r="B204" s="20" t="s">
        <v>185</v>
      </c>
      <c r="C204" s="21">
        <v>9.6</v>
      </c>
      <c r="D204" s="21">
        <v>0.186</v>
      </c>
      <c r="E204" s="22">
        <v>9.84</v>
      </c>
      <c r="F204" s="59">
        <v>90</v>
      </c>
      <c r="G204" s="13"/>
      <c r="H204" s="18"/>
      <c r="I204" s="18">
        <f t="shared" si="24"/>
        <v>0</v>
      </c>
      <c r="J204" s="19">
        <f t="shared" si="25"/>
        <v>0</v>
      </c>
    </row>
    <row r="205" spans="1:10" ht="14.25" customHeight="1">
      <c r="A205" s="82">
        <v>4000000143</v>
      </c>
      <c r="B205" s="20" t="s">
        <v>186</v>
      </c>
      <c r="C205" s="21">
        <v>7.2</v>
      </c>
      <c r="D205" s="21">
        <v>0.182</v>
      </c>
      <c r="E205" s="22">
        <v>7.482</v>
      </c>
      <c r="F205" s="59">
        <v>90</v>
      </c>
      <c r="G205" s="13"/>
      <c r="H205" s="18"/>
      <c r="I205" s="18">
        <f t="shared" si="24"/>
        <v>0</v>
      </c>
      <c r="J205" s="19">
        <f t="shared" si="25"/>
        <v>0</v>
      </c>
    </row>
    <row r="206" spans="1:10" ht="14.25" customHeight="1">
      <c r="A206" s="82">
        <v>4000000364</v>
      </c>
      <c r="B206" s="20" t="s">
        <v>187</v>
      </c>
      <c r="C206" s="21">
        <v>7.2</v>
      </c>
      <c r="D206" s="21"/>
      <c r="E206" s="22">
        <v>7.482</v>
      </c>
      <c r="F206" s="59">
        <v>90</v>
      </c>
      <c r="G206" s="13"/>
      <c r="H206" s="18"/>
      <c r="I206" s="18">
        <f t="shared" si="24"/>
        <v>0</v>
      </c>
      <c r="J206" s="19">
        <f t="shared" si="25"/>
        <v>0</v>
      </c>
    </row>
    <row r="207" spans="1:10" ht="14.25" customHeight="1">
      <c r="A207" s="82">
        <v>4000000050</v>
      </c>
      <c r="B207" s="20" t="s">
        <v>188</v>
      </c>
      <c r="C207" s="21">
        <v>8.4</v>
      </c>
      <c r="D207" s="21">
        <v>0.172</v>
      </c>
      <c r="E207" s="22">
        <v>8.6</v>
      </c>
      <c r="F207" s="59">
        <v>90</v>
      </c>
      <c r="G207" s="41"/>
      <c r="H207" s="18"/>
      <c r="I207" s="18">
        <f t="shared" si="24"/>
        <v>0</v>
      </c>
      <c r="J207" s="19">
        <f t="shared" si="25"/>
        <v>0</v>
      </c>
    </row>
    <row r="208" spans="1:10" ht="14.25" customHeight="1">
      <c r="A208" s="82">
        <v>4000000049</v>
      </c>
      <c r="B208" s="20" t="s">
        <v>189</v>
      </c>
      <c r="C208" s="21">
        <v>8.4</v>
      </c>
      <c r="D208" s="21">
        <v>0.174</v>
      </c>
      <c r="E208" s="22">
        <v>8.61</v>
      </c>
      <c r="F208" s="59">
        <v>90</v>
      </c>
      <c r="G208" s="13"/>
      <c r="H208" s="18"/>
      <c r="I208" s="18">
        <f t="shared" si="24"/>
        <v>0</v>
      </c>
      <c r="J208" s="19">
        <f t="shared" si="25"/>
        <v>0</v>
      </c>
    </row>
    <row r="209" spans="1:10" ht="14.25" customHeight="1">
      <c r="A209" s="82">
        <v>4000000380</v>
      </c>
      <c r="B209" s="20" t="s">
        <v>184</v>
      </c>
      <c r="C209" s="21">
        <v>20</v>
      </c>
      <c r="D209" s="21">
        <v>0.328</v>
      </c>
      <c r="E209" s="22">
        <v>20.443</v>
      </c>
      <c r="F209" s="59">
        <v>50</v>
      </c>
      <c r="G209" s="13"/>
      <c r="H209" s="18"/>
      <c r="I209" s="18">
        <f t="shared" si="24"/>
        <v>0</v>
      </c>
      <c r="J209" s="19">
        <f t="shared" si="25"/>
        <v>0</v>
      </c>
    </row>
    <row r="210" spans="1:10" ht="14.25" customHeight="1">
      <c r="A210" s="82">
        <v>4000000272</v>
      </c>
      <c r="B210" s="20" t="s">
        <v>190</v>
      </c>
      <c r="C210" s="21">
        <v>9.6</v>
      </c>
      <c r="D210" s="21">
        <v>0.216</v>
      </c>
      <c r="E210" s="22">
        <v>9.937</v>
      </c>
      <c r="F210" s="59">
        <v>90</v>
      </c>
      <c r="G210" s="13"/>
      <c r="H210" s="18"/>
      <c r="I210" s="18">
        <f t="shared" si="24"/>
        <v>0</v>
      </c>
      <c r="J210" s="19">
        <f t="shared" si="25"/>
        <v>0</v>
      </c>
    </row>
    <row r="211" spans="1:10" ht="14.25" customHeight="1">
      <c r="A211" s="82">
        <v>4000000280</v>
      </c>
      <c r="B211" s="42" t="s">
        <v>105</v>
      </c>
      <c r="C211" s="25">
        <v>10</v>
      </c>
      <c r="D211" s="25"/>
      <c r="E211" s="26">
        <v>10.216</v>
      </c>
      <c r="F211" s="69">
        <v>100</v>
      </c>
      <c r="G211" s="13"/>
      <c r="H211" s="18"/>
      <c r="I211" s="18">
        <f t="shared" si="24"/>
        <v>0</v>
      </c>
      <c r="J211" s="19">
        <f t="shared" si="25"/>
        <v>0</v>
      </c>
    </row>
    <row r="212" spans="1:10" ht="14.25" customHeight="1">
      <c r="A212" s="82">
        <v>4000000380</v>
      </c>
      <c r="B212" s="42" t="s">
        <v>122</v>
      </c>
      <c r="C212" s="25">
        <v>20</v>
      </c>
      <c r="D212" s="25"/>
      <c r="E212" s="26">
        <v>20.393</v>
      </c>
      <c r="F212" s="69">
        <v>50</v>
      </c>
      <c r="G212" s="13"/>
      <c r="H212" s="18"/>
      <c r="I212" s="18">
        <f t="shared" si="24"/>
        <v>0</v>
      </c>
      <c r="J212" s="19">
        <f t="shared" si="25"/>
        <v>0</v>
      </c>
    </row>
    <row r="213" spans="1:10" ht="14.25" customHeight="1">
      <c r="A213" s="82">
        <v>4000000381</v>
      </c>
      <c r="B213" s="42" t="s">
        <v>123</v>
      </c>
      <c r="C213" s="25">
        <v>9.6</v>
      </c>
      <c r="D213" s="25"/>
      <c r="E213" s="26">
        <v>10</v>
      </c>
      <c r="F213" s="69">
        <v>105</v>
      </c>
      <c r="G213" s="13"/>
      <c r="H213" s="18"/>
      <c r="I213" s="18">
        <f t="shared" si="24"/>
        <v>0</v>
      </c>
      <c r="J213" s="19">
        <f t="shared" si="25"/>
        <v>0</v>
      </c>
    </row>
    <row r="214" spans="1:10" ht="14.25" customHeight="1">
      <c r="A214" s="82">
        <v>4000000382</v>
      </c>
      <c r="B214" s="42" t="s">
        <v>124</v>
      </c>
      <c r="C214" s="25">
        <v>9.6</v>
      </c>
      <c r="D214" s="25"/>
      <c r="E214" s="26">
        <v>10</v>
      </c>
      <c r="F214" s="69">
        <v>105</v>
      </c>
      <c r="G214" s="13"/>
      <c r="H214" s="18"/>
      <c r="I214" s="18">
        <f t="shared" si="24"/>
        <v>0</v>
      </c>
      <c r="J214" s="19">
        <f t="shared" si="25"/>
        <v>0</v>
      </c>
    </row>
    <row r="215" spans="1:10" ht="14.25" customHeight="1">
      <c r="A215" s="82">
        <v>4000000420</v>
      </c>
      <c r="B215" s="42" t="s">
        <v>127</v>
      </c>
      <c r="C215" s="25">
        <v>9.6</v>
      </c>
      <c r="D215" s="25"/>
      <c r="E215" s="26">
        <v>10</v>
      </c>
      <c r="F215" s="69">
        <v>105</v>
      </c>
      <c r="G215" s="13"/>
      <c r="H215" s="18"/>
      <c r="I215" s="18">
        <f t="shared" si="24"/>
        <v>0</v>
      </c>
      <c r="J215" s="19">
        <f t="shared" si="25"/>
        <v>0</v>
      </c>
    </row>
    <row r="216" spans="1:10" ht="14.25" customHeight="1">
      <c r="A216" s="82">
        <v>4000000421</v>
      </c>
      <c r="B216" s="42" t="s">
        <v>128</v>
      </c>
      <c r="C216" s="25">
        <v>9.6</v>
      </c>
      <c r="D216" s="25"/>
      <c r="E216" s="26">
        <v>10</v>
      </c>
      <c r="F216" s="69">
        <v>105</v>
      </c>
      <c r="G216" s="13"/>
      <c r="H216" s="18"/>
      <c r="I216" s="18">
        <f t="shared" si="24"/>
        <v>0</v>
      </c>
      <c r="J216" s="19">
        <f t="shared" si="25"/>
        <v>0</v>
      </c>
    </row>
    <row r="217" spans="1:10" ht="14.25" customHeight="1">
      <c r="A217" s="82">
        <v>4000000422</v>
      </c>
      <c r="B217" s="42" t="s">
        <v>129</v>
      </c>
      <c r="C217" s="25">
        <v>9.6</v>
      </c>
      <c r="D217" s="25"/>
      <c r="E217" s="26">
        <v>10</v>
      </c>
      <c r="F217" s="69">
        <v>105</v>
      </c>
      <c r="G217" s="13"/>
      <c r="H217" s="18"/>
      <c r="I217" s="18">
        <f t="shared" si="24"/>
        <v>0</v>
      </c>
      <c r="J217" s="19">
        <f t="shared" si="25"/>
        <v>0</v>
      </c>
    </row>
    <row r="218" spans="1:10" ht="14.25" customHeight="1">
      <c r="A218" s="82">
        <v>4000000423</v>
      </c>
      <c r="B218" s="42" t="s">
        <v>130</v>
      </c>
      <c r="C218" s="25">
        <v>9.6</v>
      </c>
      <c r="D218" s="25"/>
      <c r="E218" s="26">
        <v>10</v>
      </c>
      <c r="F218" s="69">
        <v>105</v>
      </c>
      <c r="G218" s="13"/>
      <c r="H218" s="18"/>
      <c r="I218" s="18">
        <f t="shared" si="24"/>
        <v>0</v>
      </c>
      <c r="J218" s="19">
        <f t="shared" si="25"/>
        <v>0</v>
      </c>
    </row>
    <row r="219" spans="1:10" ht="14.25" customHeight="1">
      <c r="A219" s="82">
        <v>4000000427</v>
      </c>
      <c r="B219" s="42" t="s">
        <v>178</v>
      </c>
      <c r="C219" s="25">
        <v>10</v>
      </c>
      <c r="D219" s="25"/>
      <c r="E219" s="26">
        <v>10.216</v>
      </c>
      <c r="F219" s="69">
        <v>100</v>
      </c>
      <c r="G219" s="13"/>
      <c r="H219" s="18"/>
      <c r="I219" s="18">
        <f t="shared" si="24"/>
        <v>0</v>
      </c>
      <c r="J219" s="19">
        <f t="shared" si="25"/>
        <v>0</v>
      </c>
    </row>
    <row r="220" spans="1:10" ht="14.25" customHeight="1">
      <c r="A220" s="82">
        <v>4000000429</v>
      </c>
      <c r="B220" s="42" t="s">
        <v>192</v>
      </c>
      <c r="C220" s="25">
        <v>10</v>
      </c>
      <c r="D220" s="25"/>
      <c r="E220" s="26">
        <v>10.216</v>
      </c>
      <c r="F220" s="69">
        <v>100</v>
      </c>
      <c r="G220" s="13"/>
      <c r="H220" s="18"/>
      <c r="I220" s="18">
        <f t="shared" si="24"/>
        <v>0</v>
      </c>
      <c r="J220" s="19">
        <f t="shared" si="25"/>
        <v>0</v>
      </c>
    </row>
    <row r="221" spans="1:10" ht="14.25" customHeight="1" thickBot="1">
      <c r="A221" s="83"/>
      <c r="B221" s="31"/>
      <c r="C221" s="25"/>
      <c r="D221" s="25"/>
      <c r="E221" s="26"/>
      <c r="F221" s="32"/>
      <c r="G221" s="13"/>
      <c r="H221" s="18"/>
      <c r="I221" s="18"/>
      <c r="J221" s="19"/>
    </row>
    <row r="222" spans="1:10" ht="15.75" thickBot="1">
      <c r="A222" s="84"/>
      <c r="B222" s="11" t="s">
        <v>20</v>
      </c>
      <c r="C222" s="39"/>
      <c r="D222" s="39"/>
      <c r="E222" s="40"/>
      <c r="F222" s="75"/>
      <c r="G222" s="13"/>
      <c r="H222" s="18"/>
      <c r="I222" s="18"/>
      <c r="J222" s="19"/>
    </row>
    <row r="223" spans="1:10" ht="15">
      <c r="A223" s="81">
        <v>4000000276</v>
      </c>
      <c r="B223" s="35" t="s">
        <v>103</v>
      </c>
      <c r="C223" s="16">
        <v>2.16</v>
      </c>
      <c r="D223" s="16">
        <v>0.26</v>
      </c>
      <c r="E223" s="17">
        <v>2.42</v>
      </c>
      <c r="F223" s="77">
        <v>100</v>
      </c>
      <c r="G223" s="13"/>
      <c r="H223" s="18"/>
      <c r="I223" s="18">
        <f aca="true" t="shared" si="26" ref="I223:I232">H223*C223</f>
        <v>0</v>
      </c>
      <c r="J223" s="19">
        <f aca="true" t="shared" si="27" ref="J223:J232">SUM(H223*E223)</f>
        <v>0</v>
      </c>
    </row>
    <row r="224" spans="1:10" ht="15">
      <c r="A224" s="82">
        <v>4000000020</v>
      </c>
      <c r="B224" s="42" t="s">
        <v>95</v>
      </c>
      <c r="C224" s="16">
        <v>4.5</v>
      </c>
      <c r="D224" s="16">
        <v>0.6</v>
      </c>
      <c r="E224" s="17">
        <v>3.9</v>
      </c>
      <c r="F224" s="77">
        <v>100</v>
      </c>
      <c r="G224" s="13"/>
      <c r="H224" s="18"/>
      <c r="I224" s="18">
        <f t="shared" si="26"/>
        <v>0</v>
      </c>
      <c r="J224" s="19">
        <f t="shared" si="27"/>
        <v>0</v>
      </c>
    </row>
    <row r="225" spans="1:10" ht="14.25" customHeight="1">
      <c r="A225" s="82">
        <v>4000000022</v>
      </c>
      <c r="B225" s="20" t="s">
        <v>77</v>
      </c>
      <c r="C225" s="16">
        <v>4.5</v>
      </c>
      <c r="D225" s="16">
        <v>0.01525</v>
      </c>
      <c r="E225" s="17">
        <v>5</v>
      </c>
      <c r="F225" s="77">
        <v>100</v>
      </c>
      <c r="G225" s="13"/>
      <c r="H225" s="18"/>
      <c r="I225" s="18">
        <f t="shared" si="26"/>
        <v>0</v>
      </c>
      <c r="J225" s="19">
        <f t="shared" si="27"/>
        <v>0</v>
      </c>
    </row>
    <row r="226" spans="1:10" ht="14.25" customHeight="1">
      <c r="A226" s="82">
        <v>4000000021</v>
      </c>
      <c r="B226" s="20" t="s">
        <v>78</v>
      </c>
      <c r="C226" s="21">
        <v>4.5</v>
      </c>
      <c r="D226" s="21"/>
      <c r="E226" s="22">
        <v>5</v>
      </c>
      <c r="F226" s="59">
        <v>100</v>
      </c>
      <c r="G226" s="13"/>
      <c r="H226" s="18"/>
      <c r="I226" s="18">
        <f t="shared" si="26"/>
        <v>0</v>
      </c>
      <c r="J226" s="19">
        <f t="shared" si="27"/>
        <v>0</v>
      </c>
    </row>
    <row r="227" spans="1:10" ht="14.25" customHeight="1" thickBot="1">
      <c r="A227" s="83"/>
      <c r="B227" s="24"/>
      <c r="C227" s="25"/>
      <c r="D227" s="25"/>
      <c r="E227" s="26"/>
      <c r="F227" s="32"/>
      <c r="G227" s="13"/>
      <c r="H227" s="18"/>
      <c r="I227" s="18">
        <f t="shared" si="26"/>
        <v>0</v>
      </c>
      <c r="J227" s="19">
        <f t="shared" si="27"/>
        <v>0</v>
      </c>
    </row>
    <row r="228" spans="1:10" ht="14.25" customHeight="1" thickBot="1">
      <c r="A228" s="84"/>
      <c r="B228" s="43" t="s">
        <v>132</v>
      </c>
      <c r="C228" s="27"/>
      <c r="D228" s="27"/>
      <c r="E228" s="28"/>
      <c r="F228" s="72"/>
      <c r="G228" s="13"/>
      <c r="H228" s="18"/>
      <c r="I228" s="18">
        <f t="shared" si="26"/>
        <v>0</v>
      </c>
      <c r="J228" s="19">
        <f t="shared" si="27"/>
        <v>0</v>
      </c>
    </row>
    <row r="229" spans="1:10" ht="14.25" customHeight="1">
      <c r="A229" s="91" t="s">
        <v>133</v>
      </c>
      <c r="B229" s="44" t="s">
        <v>150</v>
      </c>
      <c r="C229" s="16">
        <v>3.6</v>
      </c>
      <c r="D229" s="16"/>
      <c r="E229" s="17">
        <v>3.9</v>
      </c>
      <c r="F229" s="77">
        <v>100</v>
      </c>
      <c r="G229" s="13"/>
      <c r="H229" s="18"/>
      <c r="I229" s="18">
        <f t="shared" si="26"/>
        <v>0</v>
      </c>
      <c r="J229" s="19">
        <f t="shared" si="27"/>
        <v>0</v>
      </c>
    </row>
    <row r="230" spans="1:10" ht="14.25" customHeight="1">
      <c r="A230" s="92" t="s">
        <v>134</v>
      </c>
      <c r="B230" s="45" t="s">
        <v>151</v>
      </c>
      <c r="C230" s="21">
        <v>2.16</v>
      </c>
      <c r="D230" s="21"/>
      <c r="E230" s="22">
        <v>2.4</v>
      </c>
      <c r="F230" s="59">
        <v>100</v>
      </c>
      <c r="G230" s="13"/>
      <c r="H230" s="18"/>
      <c r="I230" s="18">
        <f t="shared" si="26"/>
        <v>0</v>
      </c>
      <c r="J230" s="19">
        <f t="shared" si="27"/>
        <v>0</v>
      </c>
    </row>
    <row r="231" spans="1:10" ht="14.25" customHeight="1">
      <c r="A231" s="92" t="s">
        <v>135</v>
      </c>
      <c r="B231" s="45" t="s">
        <v>152</v>
      </c>
      <c r="C231" s="21">
        <v>3.6</v>
      </c>
      <c r="D231" s="21"/>
      <c r="E231" s="22">
        <v>3.8</v>
      </c>
      <c r="F231" s="59">
        <v>100</v>
      </c>
      <c r="G231" s="13"/>
      <c r="H231" s="18"/>
      <c r="I231" s="18">
        <f t="shared" si="26"/>
        <v>0</v>
      </c>
      <c r="J231" s="19">
        <f t="shared" si="27"/>
        <v>0</v>
      </c>
    </row>
    <row r="232" spans="1:10" ht="14.25" customHeight="1">
      <c r="A232" s="92" t="s">
        <v>136</v>
      </c>
      <c r="B232" s="45" t="s">
        <v>153</v>
      </c>
      <c r="C232" s="21">
        <v>3.6</v>
      </c>
      <c r="D232" s="21"/>
      <c r="E232" s="22">
        <v>3.8</v>
      </c>
      <c r="F232" s="59">
        <v>100</v>
      </c>
      <c r="G232" s="13"/>
      <c r="H232" s="18"/>
      <c r="I232" s="18">
        <f t="shared" si="26"/>
        <v>0</v>
      </c>
      <c r="J232" s="19">
        <f t="shared" si="27"/>
        <v>0</v>
      </c>
    </row>
    <row r="233" spans="1:10" ht="14.25" customHeight="1">
      <c r="A233" s="92"/>
      <c r="B233" s="45"/>
      <c r="C233" s="21"/>
      <c r="D233" s="21"/>
      <c r="E233" s="22"/>
      <c r="F233" s="74"/>
      <c r="G233" s="13"/>
      <c r="H233" s="18"/>
      <c r="I233" s="18"/>
      <c r="J233" s="19"/>
    </row>
    <row r="234" spans="1:10" ht="14.25" customHeight="1">
      <c r="A234" s="92" t="s">
        <v>137</v>
      </c>
      <c r="B234" s="45" t="s">
        <v>154</v>
      </c>
      <c r="C234" s="21">
        <v>3.6</v>
      </c>
      <c r="D234" s="21"/>
      <c r="E234" s="22">
        <v>3.9</v>
      </c>
      <c r="F234" s="59">
        <v>100</v>
      </c>
      <c r="G234" s="13"/>
      <c r="H234" s="18"/>
      <c r="I234" s="18">
        <f>H234*C234</f>
        <v>0</v>
      </c>
      <c r="J234" s="19">
        <f>SUM(H234*E234)</f>
        <v>0</v>
      </c>
    </row>
    <row r="235" spans="1:10" ht="14.25" customHeight="1">
      <c r="A235" s="92" t="s">
        <v>138</v>
      </c>
      <c r="B235" s="45" t="s">
        <v>155</v>
      </c>
      <c r="C235" s="21">
        <v>2.16</v>
      </c>
      <c r="D235" s="21"/>
      <c r="E235" s="22">
        <v>2.4</v>
      </c>
      <c r="F235" s="59">
        <v>100</v>
      </c>
      <c r="G235" s="13"/>
      <c r="H235" s="18"/>
      <c r="I235" s="18">
        <f>H235*C235</f>
        <v>0</v>
      </c>
      <c r="J235" s="19">
        <f>SUM(H235*E235)</f>
        <v>0</v>
      </c>
    </row>
    <row r="236" spans="1:10" ht="14.25" customHeight="1">
      <c r="A236" s="92" t="s">
        <v>139</v>
      </c>
      <c r="B236" s="45" t="s">
        <v>156</v>
      </c>
      <c r="C236" s="21">
        <v>3.6</v>
      </c>
      <c r="D236" s="21"/>
      <c r="E236" s="22">
        <v>3.8</v>
      </c>
      <c r="F236" s="59">
        <v>100</v>
      </c>
      <c r="G236" s="13"/>
      <c r="H236" s="18"/>
      <c r="I236" s="18">
        <f>H236*C236</f>
        <v>0</v>
      </c>
      <c r="J236" s="19">
        <f>SUM(H236*E236)</f>
        <v>0</v>
      </c>
    </row>
    <row r="237" spans="1:10" ht="14.25" customHeight="1">
      <c r="A237" s="92" t="s">
        <v>140</v>
      </c>
      <c r="B237" s="45" t="s">
        <v>157</v>
      </c>
      <c r="C237" s="21">
        <v>3.6</v>
      </c>
      <c r="D237" s="21"/>
      <c r="E237" s="22">
        <v>3.8</v>
      </c>
      <c r="F237" s="59">
        <v>100</v>
      </c>
      <c r="G237" s="13"/>
      <c r="H237" s="18"/>
      <c r="I237" s="18">
        <f>H237*C237</f>
        <v>0</v>
      </c>
      <c r="J237" s="19">
        <f>SUM(H237*E237)</f>
        <v>0</v>
      </c>
    </row>
    <row r="238" spans="1:10" ht="14.25" customHeight="1">
      <c r="A238" s="92"/>
      <c r="B238" s="45"/>
      <c r="C238" s="21"/>
      <c r="D238" s="21"/>
      <c r="E238" s="22"/>
      <c r="F238" s="74"/>
      <c r="G238" s="13"/>
      <c r="H238" s="18"/>
      <c r="I238" s="18"/>
      <c r="J238" s="19"/>
    </row>
    <row r="239" spans="1:10" ht="14.25" customHeight="1">
      <c r="A239" s="92" t="s">
        <v>141</v>
      </c>
      <c r="B239" s="45" t="s">
        <v>158</v>
      </c>
      <c r="C239" s="21">
        <v>3.6</v>
      </c>
      <c r="D239" s="21"/>
      <c r="E239" s="22">
        <v>3.9</v>
      </c>
      <c r="F239" s="59">
        <v>100</v>
      </c>
      <c r="G239" s="13"/>
      <c r="H239" s="18"/>
      <c r="I239" s="18">
        <f>H239*C239</f>
        <v>0</v>
      </c>
      <c r="J239" s="19">
        <f>SUM(H239*E239)</f>
        <v>0</v>
      </c>
    </row>
    <row r="240" spans="1:10" ht="14.25" customHeight="1">
      <c r="A240" s="92" t="s">
        <v>142</v>
      </c>
      <c r="B240" s="45" t="s">
        <v>159</v>
      </c>
      <c r="C240" s="21">
        <v>2.16</v>
      </c>
      <c r="D240" s="21"/>
      <c r="E240" s="22">
        <v>2.4</v>
      </c>
      <c r="F240" s="59">
        <v>100</v>
      </c>
      <c r="G240" s="13"/>
      <c r="H240" s="18"/>
      <c r="I240" s="18">
        <f>H240*C240</f>
        <v>0</v>
      </c>
      <c r="J240" s="19">
        <f>SUM(H240*E240)</f>
        <v>0</v>
      </c>
    </row>
    <row r="241" spans="1:10" ht="14.25" customHeight="1">
      <c r="A241" s="92">
        <v>4000000396</v>
      </c>
      <c r="B241" s="45" t="s">
        <v>160</v>
      </c>
      <c r="C241" s="21">
        <v>3.6</v>
      </c>
      <c r="D241" s="21"/>
      <c r="E241" s="22">
        <v>3.8</v>
      </c>
      <c r="F241" s="59">
        <v>100</v>
      </c>
      <c r="G241" s="13"/>
      <c r="H241" s="18"/>
      <c r="I241" s="18">
        <f>H241*C241</f>
        <v>0</v>
      </c>
      <c r="J241" s="19">
        <f>SUM(H241*E241)</f>
        <v>0</v>
      </c>
    </row>
    <row r="242" spans="1:10" ht="14.25" customHeight="1">
      <c r="A242" s="92">
        <v>4000000397</v>
      </c>
      <c r="B242" s="45" t="s">
        <v>161</v>
      </c>
      <c r="C242" s="21">
        <v>3.6</v>
      </c>
      <c r="D242" s="21"/>
      <c r="E242" s="22">
        <v>3.8</v>
      </c>
      <c r="F242" s="59">
        <v>100</v>
      </c>
      <c r="G242" s="13"/>
      <c r="H242" s="18"/>
      <c r="I242" s="18">
        <f>H242*C242</f>
        <v>0</v>
      </c>
      <c r="J242" s="19">
        <f>SUM(H242*E242)</f>
        <v>0</v>
      </c>
    </row>
    <row r="243" spans="1:10" ht="14.25" customHeight="1">
      <c r="A243" s="92"/>
      <c r="B243" s="45"/>
      <c r="C243" s="21"/>
      <c r="D243" s="21"/>
      <c r="E243" s="22"/>
      <c r="F243" s="74"/>
      <c r="G243" s="13"/>
      <c r="H243" s="18"/>
      <c r="I243" s="18"/>
      <c r="J243" s="19"/>
    </row>
    <row r="244" spans="1:10" ht="14.25" customHeight="1">
      <c r="A244" s="92" t="s">
        <v>143</v>
      </c>
      <c r="B244" s="45" t="s">
        <v>162</v>
      </c>
      <c r="C244" s="21">
        <v>3.6</v>
      </c>
      <c r="D244" s="21"/>
      <c r="E244" s="22">
        <v>3.9</v>
      </c>
      <c r="F244" s="59">
        <v>100</v>
      </c>
      <c r="G244" s="13"/>
      <c r="H244" s="18"/>
      <c r="I244" s="18">
        <f>H244*C244</f>
        <v>0</v>
      </c>
      <c r="J244" s="19">
        <f>SUM(H244*E244)</f>
        <v>0</v>
      </c>
    </row>
    <row r="245" spans="1:10" ht="14.25" customHeight="1">
      <c r="A245" s="92" t="s">
        <v>144</v>
      </c>
      <c r="B245" s="45" t="s">
        <v>163</v>
      </c>
      <c r="C245" s="21">
        <v>2.16</v>
      </c>
      <c r="D245" s="21"/>
      <c r="E245" s="22">
        <v>2.4</v>
      </c>
      <c r="F245" s="59">
        <v>100</v>
      </c>
      <c r="G245" s="13"/>
      <c r="H245" s="18"/>
      <c r="I245" s="18">
        <f>H245*C245</f>
        <v>0</v>
      </c>
      <c r="J245" s="19">
        <f>SUM(H245*E245)</f>
        <v>0</v>
      </c>
    </row>
    <row r="246" spans="1:10" ht="14.25" customHeight="1">
      <c r="A246" s="92" t="s">
        <v>145</v>
      </c>
      <c r="B246" s="45" t="s">
        <v>164</v>
      </c>
      <c r="C246" s="21">
        <v>3.6</v>
      </c>
      <c r="D246" s="21"/>
      <c r="E246" s="22">
        <v>3.8</v>
      </c>
      <c r="F246" s="59">
        <v>100</v>
      </c>
      <c r="G246" s="13"/>
      <c r="H246" s="18"/>
      <c r="I246" s="18">
        <f>H246*C246</f>
        <v>0</v>
      </c>
      <c r="J246" s="19">
        <f>SUM(H246*E246)</f>
        <v>0</v>
      </c>
    </row>
    <row r="247" spans="1:10" ht="14.25" customHeight="1">
      <c r="A247" s="92" t="s">
        <v>146</v>
      </c>
      <c r="B247" s="45" t="s">
        <v>165</v>
      </c>
      <c r="C247" s="21">
        <v>3.6</v>
      </c>
      <c r="D247" s="21"/>
      <c r="E247" s="22">
        <v>3.8</v>
      </c>
      <c r="F247" s="59">
        <v>100</v>
      </c>
      <c r="G247" s="13"/>
      <c r="H247" s="18"/>
      <c r="I247" s="18">
        <f>H247*C247</f>
        <v>0</v>
      </c>
      <c r="J247" s="19">
        <f>SUM(H247*E247)</f>
        <v>0</v>
      </c>
    </row>
    <row r="248" spans="1:10" ht="14.25" customHeight="1">
      <c r="A248" s="92"/>
      <c r="B248" s="45"/>
      <c r="C248" s="21"/>
      <c r="D248" s="21"/>
      <c r="E248" s="22"/>
      <c r="F248" s="74"/>
      <c r="G248" s="13"/>
      <c r="H248" s="18"/>
      <c r="I248" s="18"/>
      <c r="J248" s="19"/>
    </row>
    <row r="249" spans="1:10" ht="14.25" customHeight="1">
      <c r="A249" s="92" t="s">
        <v>147</v>
      </c>
      <c r="B249" s="45" t="s">
        <v>166</v>
      </c>
      <c r="C249" s="21">
        <v>3.6</v>
      </c>
      <c r="D249" s="21"/>
      <c r="E249" s="22">
        <v>3.9</v>
      </c>
      <c r="F249" s="59">
        <v>100</v>
      </c>
      <c r="G249" s="13"/>
      <c r="H249" s="18"/>
      <c r="I249" s="18">
        <f aca="true" t="shared" si="28" ref="I249:I263">H249*C249</f>
        <v>0</v>
      </c>
      <c r="J249" s="19">
        <f aca="true" t="shared" si="29" ref="J249:J263">SUM(H249*E249)</f>
        <v>0</v>
      </c>
    </row>
    <row r="250" spans="1:10" ht="14.25" customHeight="1">
      <c r="A250" s="92" t="s">
        <v>148</v>
      </c>
      <c r="B250" s="45" t="s">
        <v>167</v>
      </c>
      <c r="C250" s="21">
        <v>2.16</v>
      </c>
      <c r="D250" s="21"/>
      <c r="E250" s="22">
        <v>2.4</v>
      </c>
      <c r="F250" s="59">
        <v>100</v>
      </c>
      <c r="G250" s="13"/>
      <c r="H250" s="18"/>
      <c r="I250" s="18">
        <f t="shared" si="28"/>
        <v>0</v>
      </c>
      <c r="J250" s="19">
        <f t="shared" si="29"/>
        <v>0</v>
      </c>
    </row>
    <row r="251" spans="1:10" ht="14.25" customHeight="1">
      <c r="A251" s="92">
        <v>4000000405</v>
      </c>
      <c r="B251" s="45" t="s">
        <v>168</v>
      </c>
      <c r="C251" s="21">
        <v>3.6</v>
      </c>
      <c r="D251" s="21"/>
      <c r="E251" s="22">
        <v>3.8</v>
      </c>
      <c r="F251" s="59">
        <v>100</v>
      </c>
      <c r="G251" s="13"/>
      <c r="H251" s="18"/>
      <c r="I251" s="18">
        <f t="shared" si="28"/>
        <v>0</v>
      </c>
      <c r="J251" s="19">
        <f t="shared" si="29"/>
        <v>0</v>
      </c>
    </row>
    <row r="252" spans="1:10" ht="14.25" customHeight="1">
      <c r="A252" s="92" t="s">
        <v>149</v>
      </c>
      <c r="B252" s="45" t="s">
        <v>169</v>
      </c>
      <c r="C252" s="21">
        <v>3.6</v>
      </c>
      <c r="D252" s="21"/>
      <c r="E252" s="22">
        <v>3.8</v>
      </c>
      <c r="F252" s="59">
        <v>100</v>
      </c>
      <c r="G252" s="13"/>
      <c r="H252" s="18"/>
      <c r="I252" s="18">
        <f t="shared" si="28"/>
        <v>0</v>
      </c>
      <c r="J252" s="19">
        <f t="shared" si="29"/>
        <v>0</v>
      </c>
    </row>
    <row r="253" spans="1:10" ht="14.25" customHeight="1" thickBot="1">
      <c r="A253" s="83"/>
      <c r="B253" s="24"/>
      <c r="C253" s="25"/>
      <c r="D253" s="25"/>
      <c r="E253" s="26"/>
      <c r="F253" s="32"/>
      <c r="G253" s="13"/>
      <c r="H253" s="18"/>
      <c r="I253" s="18">
        <f t="shared" si="28"/>
        <v>0</v>
      </c>
      <c r="J253" s="19">
        <f t="shared" si="29"/>
        <v>0</v>
      </c>
    </row>
    <row r="254" spans="1:10" ht="15.75" thickBot="1">
      <c r="A254" s="84"/>
      <c r="B254" s="11" t="s">
        <v>19</v>
      </c>
      <c r="C254" s="27"/>
      <c r="D254" s="27"/>
      <c r="E254" s="28"/>
      <c r="F254" s="72"/>
      <c r="G254" s="46"/>
      <c r="H254" s="18"/>
      <c r="I254" s="18">
        <f t="shared" si="28"/>
        <v>0</v>
      </c>
      <c r="J254" s="19">
        <f t="shared" si="29"/>
        <v>0</v>
      </c>
    </row>
    <row r="255" spans="1:10" ht="14.25" customHeight="1">
      <c r="A255" s="81">
        <v>4000000033</v>
      </c>
      <c r="B255" s="15" t="s">
        <v>79</v>
      </c>
      <c r="C255" s="16">
        <v>4</v>
      </c>
      <c r="D255" s="16">
        <v>0.15</v>
      </c>
      <c r="E255" s="17">
        <v>5.76</v>
      </c>
      <c r="F255" s="77">
        <v>100</v>
      </c>
      <c r="G255" s="13"/>
      <c r="H255" s="18"/>
      <c r="I255" s="18">
        <f t="shared" si="28"/>
        <v>0</v>
      </c>
      <c r="J255" s="19">
        <f t="shared" si="29"/>
        <v>0</v>
      </c>
    </row>
    <row r="256" spans="1:10" ht="14.25" customHeight="1">
      <c r="A256" s="82">
        <v>4000000032</v>
      </c>
      <c r="B256" s="20" t="s">
        <v>80</v>
      </c>
      <c r="C256" s="21">
        <v>4</v>
      </c>
      <c r="D256" s="21">
        <v>0.15</v>
      </c>
      <c r="E256" s="22">
        <v>5.4</v>
      </c>
      <c r="F256" s="59">
        <v>100</v>
      </c>
      <c r="G256" s="13"/>
      <c r="H256" s="18"/>
      <c r="I256" s="18">
        <f t="shared" si="28"/>
        <v>0</v>
      </c>
      <c r="J256" s="19">
        <f t="shared" si="29"/>
        <v>0</v>
      </c>
    </row>
    <row r="257" spans="1:10" ht="14.25" customHeight="1">
      <c r="A257" s="82">
        <v>4000000210</v>
      </c>
      <c r="B257" s="20" t="s">
        <v>101</v>
      </c>
      <c r="C257" s="21">
        <v>2</v>
      </c>
      <c r="D257" s="21">
        <v>0.08</v>
      </c>
      <c r="E257" s="22">
        <v>2.9</v>
      </c>
      <c r="F257" s="59">
        <v>100</v>
      </c>
      <c r="G257" s="13"/>
      <c r="H257" s="18"/>
      <c r="I257" s="18">
        <f t="shared" si="28"/>
        <v>0</v>
      </c>
      <c r="J257" s="19">
        <f t="shared" si="29"/>
        <v>0</v>
      </c>
    </row>
    <row r="258" spans="1:10" ht="14.25" customHeight="1">
      <c r="A258" s="82">
        <v>4000000211</v>
      </c>
      <c r="B258" s="20" t="s">
        <v>102</v>
      </c>
      <c r="C258" s="21">
        <v>2</v>
      </c>
      <c r="D258" s="21">
        <v>0.08</v>
      </c>
      <c r="E258" s="22">
        <v>2.7</v>
      </c>
      <c r="F258" s="59">
        <v>100</v>
      </c>
      <c r="G258" s="13"/>
      <c r="H258" s="18"/>
      <c r="I258" s="18">
        <f t="shared" si="28"/>
        <v>0</v>
      </c>
      <c r="J258" s="19">
        <f t="shared" si="29"/>
        <v>0</v>
      </c>
    </row>
    <row r="259" spans="1:10" ht="14.25" customHeight="1" thickBot="1">
      <c r="A259" s="83"/>
      <c r="B259" s="24"/>
      <c r="C259" s="25"/>
      <c r="D259" s="25"/>
      <c r="E259" s="26"/>
      <c r="F259" s="32"/>
      <c r="G259" s="13"/>
      <c r="H259" s="18"/>
      <c r="I259" s="18">
        <f t="shared" si="28"/>
        <v>0</v>
      </c>
      <c r="J259" s="19">
        <f t="shared" si="29"/>
        <v>0</v>
      </c>
    </row>
    <row r="260" spans="1:10" ht="15.75" thickBot="1">
      <c r="A260" s="84"/>
      <c r="B260" s="11" t="s">
        <v>92</v>
      </c>
      <c r="C260" s="27"/>
      <c r="D260" s="27"/>
      <c r="E260" s="28"/>
      <c r="F260" s="72"/>
      <c r="G260" s="13"/>
      <c r="H260" s="18"/>
      <c r="I260" s="18">
        <f t="shared" si="28"/>
        <v>0</v>
      </c>
      <c r="J260" s="19">
        <f t="shared" si="29"/>
        <v>0</v>
      </c>
    </row>
    <row r="261" spans="1:10" ht="14.25" customHeight="1">
      <c r="A261" s="81">
        <v>4000000190</v>
      </c>
      <c r="B261" s="15" t="s">
        <v>99</v>
      </c>
      <c r="C261" s="16">
        <v>4.32</v>
      </c>
      <c r="D261" s="16">
        <v>0.02</v>
      </c>
      <c r="E261" s="17">
        <v>1.702</v>
      </c>
      <c r="F261" s="77">
        <v>126</v>
      </c>
      <c r="G261" s="13"/>
      <c r="H261" s="18"/>
      <c r="I261" s="18">
        <f t="shared" si="28"/>
        <v>0</v>
      </c>
      <c r="J261" s="19">
        <f t="shared" si="29"/>
        <v>0</v>
      </c>
    </row>
    <row r="262" spans="1:10" ht="14.25" customHeight="1">
      <c r="A262" s="82">
        <v>4000000191</v>
      </c>
      <c r="B262" s="20" t="s">
        <v>94</v>
      </c>
      <c r="C262" s="21">
        <v>4.32</v>
      </c>
      <c r="D262" s="21">
        <v>0.02</v>
      </c>
      <c r="E262" s="22">
        <v>1.702</v>
      </c>
      <c r="F262" s="59">
        <v>126</v>
      </c>
      <c r="G262" s="13"/>
      <c r="H262" s="18"/>
      <c r="I262" s="18">
        <f t="shared" si="28"/>
        <v>0</v>
      </c>
      <c r="J262" s="19">
        <f t="shared" si="29"/>
        <v>0</v>
      </c>
    </row>
    <row r="263" spans="1:10" ht="15">
      <c r="A263" s="82">
        <v>4000000192</v>
      </c>
      <c r="B263" s="20" t="s">
        <v>98</v>
      </c>
      <c r="C263" s="21">
        <v>4.32</v>
      </c>
      <c r="D263" s="21">
        <v>0.02</v>
      </c>
      <c r="E263" s="22">
        <v>1.702</v>
      </c>
      <c r="F263" s="59">
        <v>126</v>
      </c>
      <c r="G263" s="13"/>
      <c r="H263" s="18"/>
      <c r="I263" s="18">
        <f t="shared" si="28"/>
        <v>0</v>
      </c>
      <c r="J263" s="19">
        <f t="shared" si="29"/>
        <v>0</v>
      </c>
    </row>
    <row r="264" spans="1:10" ht="15">
      <c r="A264" s="83"/>
      <c r="B264" s="24"/>
      <c r="C264" s="25"/>
      <c r="D264" s="25"/>
      <c r="E264" s="26"/>
      <c r="F264" s="69"/>
      <c r="G264" s="13"/>
      <c r="H264" s="18"/>
      <c r="I264" s="18"/>
      <c r="J264" s="19"/>
    </row>
    <row r="265" spans="1:10" ht="15">
      <c r="A265" s="82">
        <v>4000000510</v>
      </c>
      <c r="B265" s="24" t="s">
        <v>204</v>
      </c>
      <c r="C265" s="25">
        <v>3.84</v>
      </c>
      <c r="D265" s="25"/>
      <c r="E265" s="26"/>
      <c r="F265" s="69">
        <v>49</v>
      </c>
      <c r="G265" s="13"/>
      <c r="H265" s="18"/>
      <c r="I265" s="18"/>
      <c r="J265" s="19"/>
    </row>
    <row r="266" spans="1:10" ht="15">
      <c r="A266" s="82">
        <v>4000000511</v>
      </c>
      <c r="B266" s="24" t="s">
        <v>203</v>
      </c>
      <c r="C266" s="25">
        <v>3.84</v>
      </c>
      <c r="D266" s="25"/>
      <c r="E266" s="26"/>
      <c r="F266" s="69">
        <v>49</v>
      </c>
      <c r="G266" s="13"/>
      <c r="H266" s="18"/>
      <c r="I266" s="18"/>
      <c r="J266" s="19"/>
    </row>
    <row r="267" spans="1:10" ht="15">
      <c r="A267" s="82">
        <v>4000000512</v>
      </c>
      <c r="B267" s="24" t="s">
        <v>205</v>
      </c>
      <c r="C267" s="25">
        <v>3.84</v>
      </c>
      <c r="D267" s="25"/>
      <c r="E267" s="26"/>
      <c r="F267" s="69">
        <v>49</v>
      </c>
      <c r="G267" s="13"/>
      <c r="H267" s="18"/>
      <c r="I267" s="18"/>
      <c r="J267" s="19"/>
    </row>
    <row r="268" spans="1:10" ht="15">
      <c r="A268" s="83"/>
      <c r="B268" s="24"/>
      <c r="C268" s="25"/>
      <c r="D268" s="25"/>
      <c r="E268" s="26"/>
      <c r="F268" s="69"/>
      <c r="G268" s="13"/>
      <c r="H268" s="18"/>
      <c r="I268" s="18"/>
      <c r="J268" s="19"/>
    </row>
    <row r="269" spans="1:10" ht="15">
      <c r="A269" s="82">
        <v>4000000500</v>
      </c>
      <c r="B269" s="24" t="s">
        <v>211</v>
      </c>
      <c r="C269" s="25"/>
      <c r="D269" s="25"/>
      <c r="E269" s="26"/>
      <c r="F269" s="69">
        <v>52</v>
      </c>
      <c r="G269" s="13"/>
      <c r="H269" s="18"/>
      <c r="I269" s="18"/>
      <c r="J269" s="19"/>
    </row>
    <row r="270" spans="1:10" ht="15">
      <c r="A270" s="82">
        <v>4000000502</v>
      </c>
      <c r="B270" s="24" t="s">
        <v>212</v>
      </c>
      <c r="C270" s="25"/>
      <c r="D270" s="25"/>
      <c r="E270" s="26"/>
      <c r="F270" s="69">
        <v>52</v>
      </c>
      <c r="G270" s="13"/>
      <c r="H270" s="18"/>
      <c r="I270" s="18"/>
      <c r="J270" s="19"/>
    </row>
    <row r="271" spans="1:10" ht="15">
      <c r="A271" s="82">
        <v>4000000503</v>
      </c>
      <c r="B271" s="24" t="s">
        <v>213</v>
      </c>
      <c r="C271" s="25"/>
      <c r="D271" s="25"/>
      <c r="E271" s="26"/>
      <c r="F271" s="69">
        <v>52</v>
      </c>
      <c r="G271" s="13"/>
      <c r="H271" s="18"/>
      <c r="I271" s="18"/>
      <c r="J271" s="19"/>
    </row>
    <row r="272" spans="1:10" ht="15.75" thickBot="1">
      <c r="A272" s="83"/>
      <c r="B272" s="24"/>
      <c r="C272" s="3"/>
      <c r="D272" s="3"/>
      <c r="E272" s="3"/>
      <c r="F272" s="32"/>
      <c r="G272" s="13"/>
      <c r="H272" s="18"/>
      <c r="I272" s="18">
        <f aca="true" t="shared" si="30" ref="I272:I282">H272*C272</f>
        <v>0</v>
      </c>
      <c r="J272" s="19">
        <f aca="true" t="shared" si="31" ref="J272:J282">SUM(H272*E272)</f>
        <v>0</v>
      </c>
    </row>
    <row r="273" spans="1:10" ht="15.75" thickBot="1">
      <c r="A273" s="84"/>
      <c r="B273" s="11" t="s">
        <v>119</v>
      </c>
      <c r="C273" s="47"/>
      <c r="D273" s="47"/>
      <c r="E273" s="47"/>
      <c r="F273" s="72"/>
      <c r="G273" s="13"/>
      <c r="H273" s="18"/>
      <c r="I273" s="18">
        <f t="shared" si="30"/>
        <v>0</v>
      </c>
      <c r="J273" s="19">
        <f t="shared" si="31"/>
        <v>0</v>
      </c>
    </row>
    <row r="274" spans="1:10" ht="15">
      <c r="A274" s="81">
        <v>4000000361</v>
      </c>
      <c r="B274" s="15" t="s">
        <v>175</v>
      </c>
      <c r="C274" s="4">
        <v>8.48</v>
      </c>
      <c r="D274" s="4"/>
      <c r="E274" s="4">
        <v>9.7</v>
      </c>
      <c r="F274" s="77">
        <v>40</v>
      </c>
      <c r="G274" s="13"/>
      <c r="H274" s="18"/>
      <c r="I274" s="18">
        <f t="shared" si="30"/>
        <v>0</v>
      </c>
      <c r="J274" s="19">
        <f t="shared" si="31"/>
        <v>0</v>
      </c>
    </row>
    <row r="275" spans="1:10" ht="15">
      <c r="A275" s="82">
        <v>4000000362</v>
      </c>
      <c r="B275" s="20" t="s">
        <v>176</v>
      </c>
      <c r="C275" s="5">
        <v>8.48</v>
      </c>
      <c r="D275" s="5"/>
      <c r="E275" s="5">
        <v>9.7</v>
      </c>
      <c r="F275" s="59">
        <v>40</v>
      </c>
      <c r="G275" s="13"/>
      <c r="H275" s="18"/>
      <c r="I275" s="18">
        <f t="shared" si="30"/>
        <v>0</v>
      </c>
      <c r="J275" s="19">
        <f t="shared" si="31"/>
        <v>0</v>
      </c>
    </row>
    <row r="276" spans="1:10" ht="15">
      <c r="A276" s="82">
        <v>4000000363</v>
      </c>
      <c r="B276" s="20" t="s">
        <v>177</v>
      </c>
      <c r="C276" s="5">
        <v>8.48</v>
      </c>
      <c r="D276" s="5"/>
      <c r="E276" s="5">
        <v>9.7</v>
      </c>
      <c r="F276" s="59">
        <v>40</v>
      </c>
      <c r="G276" s="13"/>
      <c r="H276" s="18"/>
      <c r="I276" s="18">
        <f t="shared" si="30"/>
        <v>0</v>
      </c>
      <c r="J276" s="19">
        <f t="shared" si="31"/>
        <v>0</v>
      </c>
    </row>
    <row r="277" spans="1:10" ht="15.75" thickBot="1">
      <c r="A277" s="83"/>
      <c r="B277" s="24"/>
      <c r="C277" s="3"/>
      <c r="D277" s="3"/>
      <c r="E277" s="3"/>
      <c r="F277" s="32"/>
      <c r="G277" s="13"/>
      <c r="H277" s="18"/>
      <c r="I277" s="18">
        <f t="shared" si="30"/>
        <v>0</v>
      </c>
      <c r="J277" s="19">
        <f t="shared" si="31"/>
        <v>0</v>
      </c>
    </row>
    <row r="278" spans="1:10" ht="15.75" thickBot="1">
      <c r="A278" s="84"/>
      <c r="B278" s="11" t="s">
        <v>131</v>
      </c>
      <c r="C278" s="47"/>
      <c r="D278" s="47"/>
      <c r="E278" s="47"/>
      <c r="F278" s="72"/>
      <c r="G278" s="13"/>
      <c r="H278" s="18"/>
      <c r="I278" s="18">
        <f t="shared" si="30"/>
        <v>0</v>
      </c>
      <c r="J278" s="19">
        <f t="shared" si="31"/>
        <v>0</v>
      </c>
    </row>
    <row r="279" spans="1:10" s="13" customFormat="1" ht="15">
      <c r="A279" s="81">
        <v>4000000435</v>
      </c>
      <c r="B279" s="15" t="s">
        <v>197</v>
      </c>
      <c r="C279" s="4">
        <v>3.4</v>
      </c>
      <c r="D279" s="4"/>
      <c r="E279" s="4">
        <v>3.77</v>
      </c>
      <c r="F279" s="77">
        <v>30</v>
      </c>
      <c r="H279" s="18"/>
      <c r="I279" s="18">
        <f t="shared" si="30"/>
        <v>0</v>
      </c>
      <c r="J279" s="19">
        <f t="shared" si="31"/>
        <v>0</v>
      </c>
    </row>
    <row r="280" spans="1:10" s="13" customFormat="1" ht="15">
      <c r="A280" s="82">
        <v>4000000436</v>
      </c>
      <c r="B280" s="20" t="s">
        <v>198</v>
      </c>
      <c r="C280" s="5">
        <v>3.4</v>
      </c>
      <c r="D280" s="5"/>
      <c r="E280" s="5">
        <v>3.77</v>
      </c>
      <c r="F280" s="59">
        <v>30</v>
      </c>
      <c r="H280" s="18"/>
      <c r="I280" s="18">
        <f t="shared" si="30"/>
        <v>0</v>
      </c>
      <c r="J280" s="19">
        <f t="shared" si="31"/>
        <v>0</v>
      </c>
    </row>
    <row r="281" spans="1:10" s="13" customFormat="1" ht="15">
      <c r="A281" s="82">
        <v>4000000437</v>
      </c>
      <c r="B281" s="20" t="s">
        <v>199</v>
      </c>
      <c r="C281" s="5">
        <v>3.4</v>
      </c>
      <c r="D281" s="5"/>
      <c r="E281" s="5">
        <v>3.77</v>
      </c>
      <c r="F281" s="59">
        <v>30</v>
      </c>
      <c r="H281" s="18"/>
      <c r="I281" s="18">
        <f t="shared" si="30"/>
        <v>0</v>
      </c>
      <c r="J281" s="19">
        <f t="shared" si="31"/>
        <v>0</v>
      </c>
    </row>
    <row r="282" spans="1:10" s="13" customFormat="1" ht="15">
      <c r="A282" s="82">
        <v>4000000438</v>
      </c>
      <c r="B282" s="20" t="s">
        <v>200</v>
      </c>
      <c r="C282" s="5">
        <v>3.4</v>
      </c>
      <c r="D282" s="5"/>
      <c r="E282" s="5">
        <v>3.77</v>
      </c>
      <c r="F282" s="59">
        <v>30</v>
      </c>
      <c r="H282" s="18"/>
      <c r="I282" s="18">
        <f t="shared" si="30"/>
        <v>0</v>
      </c>
      <c r="J282" s="19">
        <f t="shared" si="31"/>
        <v>0</v>
      </c>
    </row>
    <row r="283" spans="1:10" ht="15">
      <c r="A283" s="81"/>
      <c r="B283" s="15"/>
      <c r="C283" s="4"/>
      <c r="D283" s="4"/>
      <c r="E283" s="4"/>
      <c r="F283" s="73"/>
      <c r="G283" s="13"/>
      <c r="H283" s="18"/>
      <c r="I283" s="18"/>
      <c r="J283" s="19"/>
    </row>
    <row r="284" spans="1:10" s="13" customFormat="1" ht="15">
      <c r="A284" s="81">
        <v>4000000487</v>
      </c>
      <c r="B284" s="15" t="s">
        <v>193</v>
      </c>
      <c r="C284" s="4">
        <v>3.4</v>
      </c>
      <c r="D284" s="4"/>
      <c r="E284" s="4">
        <v>3.77</v>
      </c>
      <c r="F284" s="77">
        <v>30</v>
      </c>
      <c r="H284" s="18"/>
      <c r="I284" s="18">
        <f aca="true" t="shared" si="32" ref="I284:I292">H284*C284</f>
        <v>0</v>
      </c>
      <c r="J284" s="19">
        <f aca="true" t="shared" si="33" ref="J284:J292">SUM(H284*E284)</f>
        <v>0</v>
      </c>
    </row>
    <row r="285" spans="1:10" s="13" customFormat="1" ht="15">
      <c r="A285" s="82">
        <v>4000000488</v>
      </c>
      <c r="B285" s="20" t="s">
        <v>194</v>
      </c>
      <c r="C285" s="5">
        <v>3.4</v>
      </c>
      <c r="D285" s="5"/>
      <c r="E285" s="5">
        <v>3.77</v>
      </c>
      <c r="F285" s="59">
        <v>30</v>
      </c>
      <c r="H285" s="18"/>
      <c r="I285" s="18">
        <f t="shared" si="32"/>
        <v>0</v>
      </c>
      <c r="J285" s="19">
        <f t="shared" si="33"/>
        <v>0</v>
      </c>
    </row>
    <row r="286" spans="1:10" s="13" customFormat="1" ht="15">
      <c r="A286" s="82">
        <v>4000000489</v>
      </c>
      <c r="B286" s="20" t="s">
        <v>195</v>
      </c>
      <c r="C286" s="5">
        <v>3.4</v>
      </c>
      <c r="D286" s="5"/>
      <c r="E286" s="5">
        <v>3.77</v>
      </c>
      <c r="F286" s="59">
        <v>30</v>
      </c>
      <c r="H286" s="18"/>
      <c r="I286" s="18">
        <f t="shared" si="32"/>
        <v>0</v>
      </c>
      <c r="J286" s="19">
        <f t="shared" si="33"/>
        <v>0</v>
      </c>
    </row>
    <row r="287" spans="1:10" s="13" customFormat="1" ht="15">
      <c r="A287" s="82">
        <v>4000000490</v>
      </c>
      <c r="B287" s="20" t="s">
        <v>196</v>
      </c>
      <c r="C287" s="5">
        <v>3.4</v>
      </c>
      <c r="D287" s="5"/>
      <c r="E287" s="5">
        <v>3.77</v>
      </c>
      <c r="F287" s="59">
        <v>30</v>
      </c>
      <c r="H287" s="18"/>
      <c r="I287" s="18">
        <f t="shared" si="32"/>
        <v>0</v>
      </c>
      <c r="J287" s="19">
        <f t="shared" si="33"/>
        <v>0</v>
      </c>
    </row>
    <row r="288" spans="1:10" ht="15">
      <c r="A288" s="82"/>
      <c r="B288" s="20"/>
      <c r="C288" s="5"/>
      <c r="D288" s="5"/>
      <c r="E288" s="5"/>
      <c r="F288" s="74"/>
      <c r="G288" s="13"/>
      <c r="H288" s="18"/>
      <c r="I288" s="18">
        <f t="shared" si="32"/>
        <v>0</v>
      </c>
      <c r="J288" s="19">
        <f t="shared" si="33"/>
        <v>0</v>
      </c>
    </row>
    <row r="289" spans="1:10" ht="15">
      <c r="A289" s="93">
        <v>4000000439</v>
      </c>
      <c r="B289" s="48" t="s">
        <v>171</v>
      </c>
      <c r="C289" s="5">
        <v>3.4</v>
      </c>
      <c r="D289" s="5"/>
      <c r="E289" s="5">
        <v>3.77</v>
      </c>
      <c r="F289" s="59">
        <v>30</v>
      </c>
      <c r="G289" s="13"/>
      <c r="H289" s="18"/>
      <c r="I289" s="18">
        <f t="shared" si="32"/>
        <v>0</v>
      </c>
      <c r="J289" s="19">
        <f t="shared" si="33"/>
        <v>0</v>
      </c>
    </row>
    <row r="290" spans="1:10" ht="15">
      <c r="A290" s="93">
        <v>4000000441</v>
      </c>
      <c r="B290" s="48" t="s">
        <v>170</v>
      </c>
      <c r="C290" s="5">
        <v>3.4</v>
      </c>
      <c r="D290" s="5"/>
      <c r="E290" s="5">
        <v>3.77</v>
      </c>
      <c r="F290" s="59">
        <v>30</v>
      </c>
      <c r="G290" s="13"/>
      <c r="H290" s="18"/>
      <c r="I290" s="18">
        <f t="shared" si="32"/>
        <v>0</v>
      </c>
      <c r="J290" s="19">
        <f t="shared" si="33"/>
        <v>0</v>
      </c>
    </row>
    <row r="291" spans="1:10" ht="15">
      <c r="A291" s="94">
        <v>4000000442</v>
      </c>
      <c r="B291" s="49" t="s">
        <v>172</v>
      </c>
      <c r="C291" s="5">
        <v>3.4</v>
      </c>
      <c r="D291" s="5"/>
      <c r="E291" s="5">
        <v>3.77</v>
      </c>
      <c r="F291" s="59">
        <v>30</v>
      </c>
      <c r="G291" s="13"/>
      <c r="H291" s="18"/>
      <c r="I291" s="18">
        <f t="shared" si="32"/>
        <v>0</v>
      </c>
      <c r="J291" s="19">
        <f t="shared" si="33"/>
        <v>0</v>
      </c>
    </row>
    <row r="292" spans="1:10" ht="15">
      <c r="A292" s="93">
        <v>4000000443</v>
      </c>
      <c r="B292" s="48" t="s">
        <v>173</v>
      </c>
      <c r="C292" s="5">
        <v>3.4</v>
      </c>
      <c r="D292" s="5"/>
      <c r="E292" s="5">
        <v>3.77</v>
      </c>
      <c r="F292" s="59">
        <v>30</v>
      </c>
      <c r="G292" s="50"/>
      <c r="H292" s="18"/>
      <c r="I292" s="18">
        <f t="shared" si="32"/>
        <v>0</v>
      </c>
      <c r="J292" s="19">
        <f t="shared" si="33"/>
        <v>0</v>
      </c>
    </row>
    <row r="293" spans="1:10" ht="15">
      <c r="A293" s="93"/>
      <c r="B293" s="48"/>
      <c r="C293" s="5"/>
      <c r="D293" s="5"/>
      <c r="E293" s="5"/>
      <c r="F293" s="59"/>
      <c r="G293" s="50"/>
      <c r="H293" s="18"/>
      <c r="I293" s="18"/>
      <c r="J293" s="19"/>
    </row>
    <row r="294" spans="1:10" ht="15">
      <c r="A294" s="93">
        <v>4000000540</v>
      </c>
      <c r="B294" s="48" t="s">
        <v>207</v>
      </c>
      <c r="C294" s="5"/>
      <c r="D294" s="5"/>
      <c r="E294" s="5"/>
      <c r="F294" s="59">
        <v>30</v>
      </c>
      <c r="G294" s="50"/>
      <c r="H294" s="18"/>
      <c r="I294" s="18"/>
      <c r="J294" s="19"/>
    </row>
    <row r="295" spans="1:10" ht="15">
      <c r="A295" s="93">
        <v>4000000434</v>
      </c>
      <c r="B295" s="48" t="s">
        <v>208</v>
      </c>
      <c r="C295" s="5"/>
      <c r="D295" s="5"/>
      <c r="E295" s="5"/>
      <c r="F295" s="59">
        <v>30</v>
      </c>
      <c r="G295" s="50"/>
      <c r="H295" s="18"/>
      <c r="I295" s="18"/>
      <c r="J295" s="19"/>
    </row>
    <row r="296" spans="1:10" ht="15">
      <c r="A296" s="93">
        <v>4000000603</v>
      </c>
      <c r="B296" s="48" t="s">
        <v>209</v>
      </c>
      <c r="C296" s="5"/>
      <c r="D296" s="5"/>
      <c r="E296" s="5"/>
      <c r="F296" s="59">
        <v>30</v>
      </c>
      <c r="G296" s="50"/>
      <c r="H296" s="18"/>
      <c r="I296" s="18"/>
      <c r="J296" s="19"/>
    </row>
    <row r="297" spans="1:10" ht="15">
      <c r="A297" s="93"/>
      <c r="B297" s="51"/>
      <c r="C297" s="5"/>
      <c r="D297" s="5"/>
      <c r="E297" s="5"/>
      <c r="F297" s="74"/>
      <c r="G297" s="50"/>
      <c r="H297" s="18"/>
      <c r="I297" s="18">
        <f>H297*C297</f>
        <v>0</v>
      </c>
      <c r="J297" s="19">
        <f>SUM(H297*E297)</f>
        <v>0</v>
      </c>
    </row>
    <row r="298" spans="1:10" ht="15">
      <c r="A298" s="93">
        <v>4000000472</v>
      </c>
      <c r="B298" s="20" t="s">
        <v>174</v>
      </c>
      <c r="C298" s="5">
        <v>10.137</v>
      </c>
      <c r="D298" s="5"/>
      <c r="E298" s="5">
        <v>11.891</v>
      </c>
      <c r="F298" s="59">
        <v>10</v>
      </c>
      <c r="G298" s="50"/>
      <c r="H298" s="18"/>
      <c r="I298" s="18">
        <f>H298*C298</f>
        <v>0</v>
      </c>
      <c r="J298" s="19">
        <f>SUM(H298*E298)</f>
        <v>0</v>
      </c>
    </row>
    <row r="299" ht="14.25">
      <c r="B299" s="52"/>
    </row>
    <row r="301" ht="14.25">
      <c r="B301" s="52"/>
    </row>
    <row r="302" ht="14.25">
      <c r="B302" s="53"/>
    </row>
    <row r="306" ht="14.25">
      <c r="B306" s="54"/>
    </row>
  </sheetData>
  <sheetProtection/>
  <mergeCells count="2">
    <mergeCell ref="I6:J6"/>
    <mergeCell ref="A1:F3"/>
  </mergeCells>
  <printOptions/>
  <pageMargins left="0.33" right="0.44" top="0.53" bottom="0.58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KAPA OIL REFINERIES.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Shah</dc:creator>
  <cp:keywords/>
  <dc:description/>
  <cp:lastModifiedBy>Lorraine Taama</cp:lastModifiedBy>
  <cp:lastPrinted>2019-07-31T08:53:38Z</cp:lastPrinted>
  <dcterms:created xsi:type="dcterms:W3CDTF">2005-02-28T07:29:17Z</dcterms:created>
  <dcterms:modified xsi:type="dcterms:W3CDTF">2020-02-21T06:07:35Z</dcterms:modified>
  <cp:category/>
  <cp:version/>
  <cp:contentType/>
  <cp:contentStatus/>
</cp:coreProperties>
</file>